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0"/>
  <workbookPr defaultThemeVersion="166925"/>
  <mc:AlternateContent xmlns:mc="http://schemas.openxmlformats.org/markup-compatibility/2006">
    <mc:Choice Requires="x15">
      <x15ac:absPath xmlns:x15ac="http://schemas.microsoft.com/office/spreadsheetml/2010/11/ac" url="/Users/ads-zp/Library/Mobile Documents/com~apple~CloudDocs/Oświata GDA 2023:24/Żywność 2025:26/nSP89/SWZ/"/>
    </mc:Choice>
  </mc:AlternateContent>
  <xr:revisionPtr revIDLastSave="0" documentId="8_{320E9C9E-2E5A-B34C-91E9-D1AB9B1513C8}" xr6:coauthVersionLast="47" xr6:coauthVersionMax="47" xr10:uidLastSave="{00000000-0000-0000-0000-000000000000}"/>
  <bookViews>
    <workbookView xWindow="0" yWindow="680" windowWidth="18180" windowHeight="17520" tabRatio="734" activeTab="1" xr2:uid="{00000000-000D-0000-FFFF-FFFF00000000}"/>
  </bookViews>
  <sheets>
    <sheet name="Część 1 mleczarskie i jaja" sheetId="8" r:id="rId1"/>
    <sheet name="Część 2 ryby" sheetId="10" r:id="rId2"/>
    <sheet name="Część 3 art. ogólnospożywcze" sheetId="7" r:id="rId3"/>
    <sheet name="Część 4  mięso i wędliny" sheetId="2" r:id="rId4"/>
    <sheet name="Część 5 warzywa i owoce" sheetId="4" r:id="rId5"/>
    <sheet name="Część 6 mrożonki" sheetId="3" r:id="rId6"/>
    <sheet name="Część 7 wyroby garmażeryjne" sheetId="9" r:id="rId7"/>
    <sheet name="Część 8 pieczywo" sheetId="6" r:id="rId8"/>
  </sheets>
  <definedNames>
    <definedName name="_xlnm.Print_Titles" localSheetId="0">'Część 1 mleczarskie i jaja'!$4:$5</definedName>
    <definedName name="_xlnm.Print_Titles" localSheetId="1">'Część 2 ryby'!$4:$5</definedName>
    <definedName name="_xlnm.Print_Titles" localSheetId="2">'Część 3 art. ogólnospożywcze'!$4:$5</definedName>
    <definedName name="_xlnm.Print_Titles" localSheetId="3">'Część 4  mięso i wędliny'!$4:$5</definedName>
    <definedName name="_xlnm.Print_Titles" localSheetId="4">'Część 5 warzywa i owoce'!$4:$5</definedName>
    <definedName name="_xlnm.Print_Titles" localSheetId="5">'Część 6 mrożonki'!$4:$4</definedName>
    <definedName name="_xlnm.Print_Titles" localSheetId="6">'Część 7 wyroby garmażeryjne'!$4:$5</definedName>
    <definedName name="_xlnm.Print_Titles" localSheetId="7">'Część 8 pieczywo'!$4:$5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8" l="1"/>
  <c r="H30" i="8"/>
  <c r="I30" i="8" s="1"/>
  <c r="G30" i="8"/>
  <c r="H29" i="8"/>
  <c r="I29" i="8" s="1"/>
  <c r="G29" i="8"/>
  <c r="H28" i="8"/>
  <c r="I28" i="8" s="1"/>
  <c r="G28" i="8"/>
  <c r="H27" i="8"/>
  <c r="I27" i="8" s="1"/>
  <c r="G27" i="8"/>
  <c r="I26" i="8"/>
  <c r="H26" i="8"/>
  <c r="G26" i="8"/>
  <c r="I25" i="8"/>
  <c r="H25" i="8"/>
  <c r="G25" i="8"/>
  <c r="H24" i="8"/>
  <c r="I24" i="8" s="1"/>
  <c r="G24" i="8"/>
  <c r="H23" i="8"/>
  <c r="I23" i="8" s="1"/>
  <c r="G23" i="8"/>
  <c r="H22" i="8"/>
  <c r="I22" i="8" s="1"/>
  <c r="G22" i="8"/>
  <c r="H21" i="8"/>
  <c r="I21" i="8" s="1"/>
  <c r="G21" i="8"/>
  <c r="H20" i="8"/>
  <c r="I20" i="8" s="1"/>
  <c r="G20" i="8"/>
  <c r="I19" i="8"/>
  <c r="H19" i="8"/>
  <c r="G19" i="8"/>
  <c r="I18" i="8"/>
  <c r="H18" i="8"/>
  <c r="G18" i="8"/>
  <c r="I17" i="8"/>
  <c r="H17" i="8"/>
  <c r="G17" i="8"/>
  <c r="H16" i="8"/>
  <c r="I16" i="8" s="1"/>
  <c r="G16" i="8"/>
  <c r="H15" i="8"/>
  <c r="I15" i="8" s="1"/>
  <c r="G15" i="8"/>
  <c r="H14" i="8"/>
  <c r="I14" i="8" s="1"/>
  <c r="G14" i="8"/>
  <c r="H13" i="8"/>
  <c r="I13" i="8" s="1"/>
  <c r="G13" i="8"/>
  <c r="H12" i="8"/>
  <c r="I12" i="8" s="1"/>
  <c r="G12" i="8"/>
  <c r="I11" i="8"/>
  <c r="H11" i="8"/>
  <c r="G11" i="8"/>
  <c r="I10" i="8"/>
  <c r="H10" i="8"/>
  <c r="G10" i="8"/>
  <c r="I9" i="8"/>
  <c r="H9" i="8"/>
  <c r="G9" i="8"/>
  <c r="H8" i="8"/>
  <c r="I8" i="8" s="1"/>
  <c r="G8" i="8"/>
  <c r="H7" i="8"/>
  <c r="I7" i="8" s="1"/>
  <c r="G7" i="8"/>
  <c r="I6" i="8"/>
  <c r="H6" i="8"/>
  <c r="G6" i="8"/>
  <c r="J96" i="7"/>
  <c r="I95" i="7"/>
  <c r="J95" i="7" s="1"/>
  <c r="H95" i="7"/>
  <c r="I94" i="7"/>
  <c r="J94" i="7" s="1"/>
  <c r="H94" i="7"/>
  <c r="J93" i="7"/>
  <c r="I93" i="7"/>
  <c r="H93" i="7"/>
  <c r="I92" i="7"/>
  <c r="J92" i="7" s="1"/>
  <c r="H92" i="7"/>
  <c r="I91" i="7"/>
  <c r="J91" i="7" s="1"/>
  <c r="H91" i="7"/>
  <c r="J90" i="7"/>
  <c r="I90" i="7"/>
  <c r="H90" i="7"/>
  <c r="I89" i="7"/>
  <c r="J89" i="7" s="1"/>
  <c r="H89" i="7"/>
  <c r="I88" i="7"/>
  <c r="J88" i="7" s="1"/>
  <c r="H88" i="7"/>
  <c r="I87" i="7"/>
  <c r="J87" i="7" s="1"/>
  <c r="H87" i="7"/>
  <c r="I86" i="7"/>
  <c r="J86" i="7" s="1"/>
  <c r="H86" i="7"/>
  <c r="J85" i="7"/>
  <c r="I85" i="7"/>
  <c r="H85" i="7"/>
  <c r="J84" i="7"/>
  <c r="I84" i="7"/>
  <c r="H84" i="7"/>
  <c r="I83" i="7"/>
  <c r="J83" i="7" s="1"/>
  <c r="H83" i="7"/>
  <c r="J82" i="7"/>
  <c r="I82" i="7"/>
  <c r="H82" i="7"/>
  <c r="I81" i="7"/>
  <c r="J81" i="7" s="1"/>
  <c r="H81" i="7"/>
  <c r="I80" i="7"/>
  <c r="J80" i="7" s="1"/>
  <c r="H80" i="7"/>
  <c r="I79" i="7"/>
  <c r="J79" i="7" s="1"/>
  <c r="H79" i="7"/>
  <c r="I78" i="7"/>
  <c r="J78" i="7" s="1"/>
  <c r="H78" i="7"/>
  <c r="J77" i="7"/>
  <c r="I77" i="7"/>
  <c r="H77" i="7"/>
  <c r="J76" i="7"/>
  <c r="I76" i="7"/>
  <c r="H76" i="7"/>
  <c r="I75" i="7"/>
  <c r="J75" i="7" s="1"/>
  <c r="H75" i="7"/>
  <c r="J74" i="7"/>
  <c r="I74" i="7"/>
  <c r="H74" i="7"/>
  <c r="I73" i="7"/>
  <c r="J73" i="7" s="1"/>
  <c r="H73" i="7"/>
  <c r="I72" i="7"/>
  <c r="J72" i="7" s="1"/>
  <c r="H72" i="7"/>
  <c r="I71" i="7"/>
  <c r="J71" i="7" s="1"/>
  <c r="H71" i="7"/>
  <c r="I70" i="7"/>
  <c r="J70" i="7" s="1"/>
  <c r="H70" i="7"/>
  <c r="J69" i="7"/>
  <c r="I69" i="7"/>
  <c r="H69" i="7"/>
  <c r="J68" i="7"/>
  <c r="I68" i="7"/>
  <c r="H68" i="7"/>
  <c r="I67" i="7"/>
  <c r="J67" i="7" s="1"/>
  <c r="H67" i="7"/>
  <c r="J66" i="7"/>
  <c r="I66" i="7"/>
  <c r="H66" i="7"/>
  <c r="I65" i="7"/>
  <c r="J65" i="7" s="1"/>
  <c r="H65" i="7"/>
  <c r="I64" i="7"/>
  <c r="J64" i="7" s="1"/>
  <c r="H64" i="7"/>
  <c r="I63" i="7"/>
  <c r="J63" i="7" s="1"/>
  <c r="H63" i="7"/>
  <c r="I62" i="7"/>
  <c r="J62" i="7" s="1"/>
  <c r="H62" i="7"/>
  <c r="J61" i="7"/>
  <c r="I61" i="7"/>
  <c r="H61" i="7"/>
  <c r="J60" i="7"/>
  <c r="I60" i="7"/>
  <c r="H60" i="7"/>
  <c r="I59" i="7"/>
  <c r="J59" i="7" s="1"/>
  <c r="H59" i="7"/>
  <c r="J58" i="7"/>
  <c r="I58" i="7"/>
  <c r="H58" i="7"/>
  <c r="I57" i="7"/>
  <c r="J57" i="7" s="1"/>
  <c r="H57" i="7"/>
  <c r="I56" i="7"/>
  <c r="J56" i="7" s="1"/>
  <c r="H56" i="7"/>
  <c r="I55" i="7"/>
  <c r="J55" i="7" s="1"/>
  <c r="H55" i="7"/>
  <c r="I54" i="7"/>
  <c r="J54" i="7" s="1"/>
  <c r="H54" i="7"/>
  <c r="J53" i="7"/>
  <c r="I53" i="7"/>
  <c r="H53" i="7"/>
  <c r="J52" i="7"/>
  <c r="I52" i="7"/>
  <c r="H52" i="7"/>
  <c r="I51" i="7"/>
  <c r="J51" i="7" s="1"/>
  <c r="H51" i="7"/>
  <c r="J50" i="7"/>
  <c r="I50" i="7"/>
  <c r="H50" i="7"/>
  <c r="I49" i="7"/>
  <c r="J49" i="7" s="1"/>
  <c r="H49" i="7"/>
  <c r="I48" i="7"/>
  <c r="J48" i="7" s="1"/>
  <c r="H48" i="7"/>
  <c r="I47" i="7"/>
  <c r="J47" i="7" s="1"/>
  <c r="H47" i="7"/>
  <c r="I46" i="7"/>
  <c r="J46" i="7" s="1"/>
  <c r="H46" i="7"/>
  <c r="J45" i="7"/>
  <c r="I45" i="7"/>
  <c r="H45" i="7"/>
  <c r="J44" i="7"/>
  <c r="I44" i="7"/>
  <c r="H44" i="7"/>
  <c r="I43" i="7"/>
  <c r="J43" i="7" s="1"/>
  <c r="H43" i="7"/>
  <c r="J42" i="7"/>
  <c r="I42" i="7"/>
  <c r="H42" i="7"/>
  <c r="I41" i="7"/>
  <c r="J41" i="7" s="1"/>
  <c r="H41" i="7"/>
  <c r="I40" i="7"/>
  <c r="J40" i="7" s="1"/>
  <c r="H40" i="7"/>
  <c r="I39" i="7"/>
  <c r="J39" i="7" s="1"/>
  <c r="H39" i="7"/>
  <c r="I38" i="7"/>
  <c r="J38" i="7" s="1"/>
  <c r="H38" i="7"/>
  <c r="J37" i="7"/>
  <c r="I37" i="7"/>
  <c r="H37" i="7"/>
  <c r="J36" i="7"/>
  <c r="I36" i="7"/>
  <c r="H36" i="7"/>
  <c r="I35" i="7"/>
  <c r="J35" i="7" s="1"/>
  <c r="H35" i="7"/>
  <c r="J34" i="7"/>
  <c r="I34" i="7"/>
  <c r="H34" i="7"/>
  <c r="I33" i="7"/>
  <c r="J33" i="7" s="1"/>
  <c r="H33" i="7"/>
  <c r="I32" i="7"/>
  <c r="J32" i="7" s="1"/>
  <c r="H32" i="7"/>
  <c r="I31" i="7"/>
  <c r="J31" i="7" s="1"/>
  <c r="H31" i="7"/>
  <c r="I30" i="7"/>
  <c r="J30" i="7" s="1"/>
  <c r="H30" i="7"/>
  <c r="J29" i="7"/>
  <c r="I29" i="7"/>
  <c r="H29" i="7"/>
  <c r="J28" i="7"/>
  <c r="I28" i="7"/>
  <c r="H28" i="7"/>
  <c r="I27" i="7"/>
  <c r="J27" i="7" s="1"/>
  <c r="H27" i="7"/>
  <c r="J26" i="7"/>
  <c r="I26" i="7"/>
  <c r="H26" i="7"/>
  <c r="I25" i="7"/>
  <c r="J25" i="7" s="1"/>
  <c r="H25" i="7"/>
  <c r="I24" i="7"/>
  <c r="J24" i="7" s="1"/>
  <c r="H24" i="7"/>
  <c r="I23" i="7"/>
  <c r="J23" i="7" s="1"/>
  <c r="H23" i="7"/>
  <c r="I22" i="7"/>
  <c r="J22" i="7" s="1"/>
  <c r="H22" i="7"/>
  <c r="J21" i="7"/>
  <c r="I21" i="7"/>
  <c r="H21" i="7"/>
  <c r="J20" i="7"/>
  <c r="I20" i="7"/>
  <c r="H20" i="7"/>
  <c r="I19" i="7"/>
  <c r="J19" i="7" s="1"/>
  <c r="H19" i="7"/>
  <c r="J18" i="7"/>
  <c r="I18" i="7"/>
  <c r="H18" i="7"/>
  <c r="I17" i="7"/>
  <c r="J17" i="7" s="1"/>
  <c r="H17" i="7"/>
  <c r="I16" i="7"/>
  <c r="J16" i="7" s="1"/>
  <c r="H16" i="7"/>
  <c r="I15" i="7"/>
  <c r="J15" i="7" s="1"/>
  <c r="H15" i="7"/>
  <c r="I14" i="7"/>
  <c r="J14" i="7" s="1"/>
  <c r="H14" i="7"/>
  <c r="J13" i="7"/>
  <c r="I13" i="7"/>
  <c r="H13" i="7"/>
  <c r="J12" i="7"/>
  <c r="I12" i="7"/>
  <c r="H12" i="7"/>
  <c r="I11" i="7"/>
  <c r="J11" i="7" s="1"/>
  <c r="H11" i="7"/>
  <c r="J10" i="7"/>
  <c r="I10" i="7"/>
  <c r="H10" i="7"/>
  <c r="I9" i="7"/>
  <c r="J9" i="7" s="1"/>
  <c r="H9" i="7"/>
  <c r="J8" i="7"/>
  <c r="I8" i="7"/>
  <c r="H8" i="7"/>
  <c r="I7" i="7"/>
  <c r="J7" i="7" s="1"/>
  <c r="H7" i="7"/>
  <c r="J6" i="7"/>
  <c r="I6" i="7"/>
  <c r="H6" i="7"/>
  <c r="J20" i="6"/>
  <c r="I19" i="6"/>
  <c r="J19" i="6" s="1"/>
  <c r="H19" i="6"/>
  <c r="I18" i="6"/>
  <c r="J18" i="6" s="1"/>
  <c r="H18" i="6"/>
  <c r="I17" i="6"/>
  <c r="J17" i="6" s="1"/>
  <c r="H17" i="6"/>
  <c r="I16" i="6"/>
  <c r="J16" i="6" s="1"/>
  <c r="H16" i="6"/>
  <c r="I15" i="6"/>
  <c r="J15" i="6" s="1"/>
  <c r="H15" i="6"/>
  <c r="J14" i="6"/>
  <c r="I14" i="6"/>
  <c r="H14" i="6"/>
  <c r="I13" i="6"/>
  <c r="J13" i="6" s="1"/>
  <c r="H13" i="6"/>
  <c r="J12" i="6"/>
  <c r="I12" i="6"/>
  <c r="H12" i="6"/>
  <c r="I11" i="6"/>
  <c r="J11" i="6" s="1"/>
  <c r="H11" i="6"/>
  <c r="I10" i="6"/>
  <c r="J10" i="6" s="1"/>
  <c r="H10" i="6"/>
  <c r="I9" i="6"/>
  <c r="J9" i="6" s="1"/>
  <c r="H9" i="6"/>
  <c r="I8" i="6"/>
  <c r="J8" i="6" s="1"/>
  <c r="H8" i="6"/>
  <c r="I7" i="6"/>
  <c r="J7" i="6" s="1"/>
  <c r="H7" i="6"/>
  <c r="J6" i="6"/>
  <c r="I6" i="6"/>
  <c r="H6" i="6"/>
  <c r="J18" i="9"/>
  <c r="I17" i="9"/>
  <c r="J17" i="9" s="1"/>
  <c r="H17" i="9"/>
  <c r="I16" i="9"/>
  <c r="J16" i="9" s="1"/>
  <c r="H16" i="9"/>
  <c r="I15" i="9"/>
  <c r="J15" i="9" s="1"/>
  <c r="H15" i="9"/>
  <c r="I14" i="9"/>
  <c r="J14" i="9" s="1"/>
  <c r="H14" i="9"/>
  <c r="I13" i="9"/>
  <c r="J13" i="9" s="1"/>
  <c r="H13" i="9"/>
  <c r="J12" i="9"/>
  <c r="I12" i="9"/>
  <c r="H12" i="9"/>
  <c r="J11" i="9"/>
  <c r="I11" i="9"/>
  <c r="H11" i="9"/>
  <c r="I10" i="9"/>
  <c r="J10" i="9" s="1"/>
  <c r="H10" i="9"/>
  <c r="I9" i="9"/>
  <c r="J9" i="9" s="1"/>
  <c r="H9" i="9"/>
  <c r="I8" i="9"/>
  <c r="J8" i="9" s="1"/>
  <c r="H8" i="9"/>
  <c r="I7" i="9"/>
  <c r="J7" i="9" s="1"/>
  <c r="H7" i="9"/>
  <c r="J6" i="9"/>
  <c r="I6" i="9"/>
  <c r="H6" i="9"/>
  <c r="J42" i="3"/>
  <c r="I41" i="3"/>
  <c r="J41" i="3" s="1"/>
  <c r="H41" i="3"/>
  <c r="I40" i="3"/>
  <c r="J40" i="3" s="1"/>
  <c r="H40" i="3"/>
  <c r="I39" i="3"/>
  <c r="J39" i="3" s="1"/>
  <c r="H39" i="3"/>
  <c r="I38" i="3"/>
  <c r="J38" i="3" s="1"/>
  <c r="H38" i="3"/>
  <c r="I37" i="3"/>
  <c r="J37" i="3" s="1"/>
  <c r="H37" i="3"/>
  <c r="J36" i="3"/>
  <c r="I36" i="3"/>
  <c r="H36" i="3"/>
  <c r="I35" i="3"/>
  <c r="J35" i="3" s="1"/>
  <c r="H35" i="3"/>
  <c r="J34" i="3"/>
  <c r="I34" i="3"/>
  <c r="H34" i="3"/>
  <c r="I33" i="3"/>
  <c r="J33" i="3" s="1"/>
  <c r="H33" i="3"/>
  <c r="I32" i="3"/>
  <c r="J32" i="3" s="1"/>
  <c r="H32" i="3"/>
  <c r="I31" i="3"/>
  <c r="J31" i="3" s="1"/>
  <c r="H31" i="3"/>
  <c r="J30" i="3"/>
  <c r="I30" i="3"/>
  <c r="H30" i="3"/>
  <c r="I29" i="3"/>
  <c r="J29" i="3" s="1"/>
  <c r="H29" i="3"/>
  <c r="J28" i="3"/>
  <c r="I28" i="3"/>
  <c r="H28" i="3"/>
  <c r="I27" i="3"/>
  <c r="J27" i="3" s="1"/>
  <c r="H27" i="3"/>
  <c r="J26" i="3"/>
  <c r="I26" i="3"/>
  <c r="H26" i="3"/>
  <c r="I25" i="3"/>
  <c r="J25" i="3" s="1"/>
  <c r="H25" i="3"/>
  <c r="I24" i="3"/>
  <c r="J24" i="3" s="1"/>
  <c r="H24" i="3"/>
  <c r="I23" i="3"/>
  <c r="J23" i="3" s="1"/>
  <c r="H23" i="3"/>
  <c r="J22" i="3"/>
  <c r="I22" i="3"/>
  <c r="H22" i="3"/>
  <c r="I21" i="3"/>
  <c r="J21" i="3" s="1"/>
  <c r="H21" i="3"/>
  <c r="J20" i="3"/>
  <c r="I20" i="3"/>
  <c r="H20" i="3"/>
  <c r="I19" i="3"/>
  <c r="J19" i="3" s="1"/>
  <c r="H19" i="3"/>
  <c r="J18" i="3"/>
  <c r="I18" i="3"/>
  <c r="H18" i="3"/>
  <c r="I17" i="3"/>
  <c r="J17" i="3" s="1"/>
  <c r="H17" i="3"/>
  <c r="I16" i="3"/>
  <c r="J16" i="3" s="1"/>
  <c r="H16" i="3"/>
  <c r="I15" i="3"/>
  <c r="J15" i="3" s="1"/>
  <c r="H15" i="3"/>
  <c r="J14" i="3"/>
  <c r="I14" i="3"/>
  <c r="H14" i="3"/>
  <c r="I13" i="3"/>
  <c r="J13" i="3" s="1"/>
  <c r="H13" i="3"/>
  <c r="J12" i="3"/>
  <c r="I12" i="3"/>
  <c r="H12" i="3"/>
  <c r="I11" i="3"/>
  <c r="J11" i="3" s="1"/>
  <c r="H11" i="3"/>
  <c r="J10" i="3"/>
  <c r="I10" i="3"/>
  <c r="H10" i="3"/>
  <c r="I9" i="3"/>
  <c r="J9" i="3" s="1"/>
  <c r="H9" i="3"/>
  <c r="I8" i="3"/>
  <c r="J8" i="3" s="1"/>
  <c r="H8" i="3"/>
  <c r="I7" i="3"/>
  <c r="J7" i="3" s="1"/>
  <c r="H7" i="3"/>
  <c r="J6" i="3"/>
  <c r="I6" i="3"/>
  <c r="H6" i="3"/>
  <c r="J68" i="4"/>
  <c r="I67" i="4"/>
  <c r="J67" i="4" s="1"/>
  <c r="H67" i="4"/>
  <c r="I66" i="4"/>
  <c r="J66" i="4" s="1"/>
  <c r="H66" i="4"/>
  <c r="J65" i="4"/>
  <c r="I65" i="4"/>
  <c r="H65" i="4"/>
  <c r="I64" i="4"/>
  <c r="J64" i="4" s="1"/>
  <c r="H64" i="4"/>
  <c r="I63" i="4"/>
  <c r="J63" i="4" s="1"/>
  <c r="H63" i="4"/>
  <c r="J62" i="4"/>
  <c r="I62" i="4"/>
  <c r="H62" i="4"/>
  <c r="I61" i="4"/>
  <c r="J61" i="4" s="1"/>
  <c r="H61" i="4"/>
  <c r="I60" i="4"/>
  <c r="J60" i="4" s="1"/>
  <c r="H60" i="4"/>
  <c r="I59" i="4"/>
  <c r="J59" i="4" s="1"/>
  <c r="H59" i="4"/>
  <c r="I58" i="4"/>
  <c r="J58" i="4" s="1"/>
  <c r="H58" i="4"/>
  <c r="J57" i="4"/>
  <c r="I57" i="4"/>
  <c r="H57" i="4"/>
  <c r="I56" i="4"/>
  <c r="J56" i="4" s="1"/>
  <c r="H56" i="4"/>
  <c r="I55" i="4"/>
  <c r="J55" i="4" s="1"/>
  <c r="H55" i="4"/>
  <c r="J54" i="4"/>
  <c r="I54" i="4"/>
  <c r="H54" i="4"/>
  <c r="I53" i="4"/>
  <c r="J53" i="4" s="1"/>
  <c r="H53" i="4"/>
  <c r="I52" i="4"/>
  <c r="J52" i="4" s="1"/>
  <c r="H52" i="4"/>
  <c r="I51" i="4"/>
  <c r="J51" i="4" s="1"/>
  <c r="H51" i="4"/>
  <c r="I50" i="4"/>
  <c r="J50" i="4" s="1"/>
  <c r="H50" i="4"/>
  <c r="J49" i="4"/>
  <c r="I49" i="4"/>
  <c r="H49" i="4"/>
  <c r="I48" i="4"/>
  <c r="J48" i="4" s="1"/>
  <c r="H48" i="4"/>
  <c r="I47" i="4"/>
  <c r="J47" i="4" s="1"/>
  <c r="H47" i="4"/>
  <c r="J46" i="4"/>
  <c r="I46" i="4"/>
  <c r="H46" i="4"/>
  <c r="I45" i="4"/>
  <c r="J45" i="4" s="1"/>
  <c r="H45" i="4"/>
  <c r="I44" i="4"/>
  <c r="J44" i="4" s="1"/>
  <c r="H44" i="4"/>
  <c r="I43" i="4"/>
  <c r="J43" i="4" s="1"/>
  <c r="H43" i="4"/>
  <c r="I42" i="4"/>
  <c r="J42" i="4" s="1"/>
  <c r="H42" i="4"/>
  <c r="J41" i="4"/>
  <c r="I41" i="4"/>
  <c r="H41" i="4"/>
  <c r="I40" i="4"/>
  <c r="J40" i="4" s="1"/>
  <c r="H40" i="4"/>
  <c r="I39" i="4"/>
  <c r="J39" i="4" s="1"/>
  <c r="H39" i="4"/>
  <c r="J38" i="4"/>
  <c r="I38" i="4"/>
  <c r="H38" i="4"/>
  <c r="I37" i="4"/>
  <c r="J37" i="4" s="1"/>
  <c r="H37" i="4"/>
  <c r="I36" i="4"/>
  <c r="J36" i="4" s="1"/>
  <c r="H36" i="4"/>
  <c r="I35" i="4"/>
  <c r="J35" i="4" s="1"/>
  <c r="H35" i="4"/>
  <c r="I34" i="4"/>
  <c r="J34" i="4" s="1"/>
  <c r="H34" i="4"/>
  <c r="J33" i="4"/>
  <c r="I33" i="4"/>
  <c r="H33" i="4"/>
  <c r="I32" i="4"/>
  <c r="J32" i="4" s="1"/>
  <c r="H32" i="4"/>
  <c r="I31" i="4"/>
  <c r="J31" i="4" s="1"/>
  <c r="H31" i="4"/>
  <c r="J30" i="4"/>
  <c r="I30" i="4"/>
  <c r="H30" i="4"/>
  <c r="I29" i="4"/>
  <c r="J29" i="4" s="1"/>
  <c r="H29" i="4"/>
  <c r="I28" i="4"/>
  <c r="J28" i="4" s="1"/>
  <c r="H28" i="4"/>
  <c r="I27" i="4"/>
  <c r="J27" i="4" s="1"/>
  <c r="H27" i="4"/>
  <c r="I26" i="4"/>
  <c r="J26" i="4" s="1"/>
  <c r="H26" i="4"/>
  <c r="J25" i="4"/>
  <c r="I25" i="4"/>
  <c r="H25" i="4"/>
  <c r="I24" i="4"/>
  <c r="J24" i="4" s="1"/>
  <c r="H24" i="4"/>
  <c r="I23" i="4"/>
  <c r="J23" i="4" s="1"/>
  <c r="H23" i="4"/>
  <c r="J22" i="4"/>
  <c r="I22" i="4"/>
  <c r="H22" i="4"/>
  <c r="I21" i="4"/>
  <c r="J21" i="4" s="1"/>
  <c r="H21" i="4"/>
  <c r="I20" i="4"/>
  <c r="J20" i="4" s="1"/>
  <c r="H20" i="4"/>
  <c r="I19" i="4"/>
  <c r="J19" i="4" s="1"/>
  <c r="H19" i="4"/>
  <c r="I18" i="4"/>
  <c r="J18" i="4" s="1"/>
  <c r="H18" i="4"/>
  <c r="J17" i="4"/>
  <c r="I17" i="4"/>
  <c r="H17" i="4"/>
  <c r="I16" i="4"/>
  <c r="J16" i="4" s="1"/>
  <c r="H16" i="4"/>
  <c r="I15" i="4"/>
  <c r="J15" i="4" s="1"/>
  <c r="H15" i="4"/>
  <c r="J14" i="4"/>
  <c r="I14" i="4"/>
  <c r="H14" i="4"/>
  <c r="I13" i="4"/>
  <c r="J13" i="4" s="1"/>
  <c r="H13" i="4"/>
  <c r="I12" i="4"/>
  <c r="J12" i="4" s="1"/>
  <c r="H12" i="4"/>
  <c r="I11" i="4"/>
  <c r="J11" i="4" s="1"/>
  <c r="H11" i="4"/>
  <c r="I10" i="4"/>
  <c r="J10" i="4" s="1"/>
  <c r="H10" i="4"/>
  <c r="J9" i="4"/>
  <c r="I9" i="4"/>
  <c r="H9" i="4"/>
  <c r="I8" i="4"/>
  <c r="J8" i="4" s="1"/>
  <c r="H8" i="4"/>
  <c r="I7" i="4"/>
  <c r="J7" i="4" s="1"/>
  <c r="H7" i="4"/>
  <c r="J6" i="4"/>
  <c r="I6" i="4"/>
  <c r="H6" i="4"/>
  <c r="J35" i="2"/>
  <c r="I34" i="2"/>
  <c r="J34" i="2" s="1"/>
  <c r="H34" i="2"/>
  <c r="I33" i="2"/>
  <c r="J33" i="2" s="1"/>
  <c r="H33" i="2"/>
  <c r="I32" i="2"/>
  <c r="J32" i="2" s="1"/>
  <c r="H32" i="2"/>
  <c r="I31" i="2"/>
  <c r="J31" i="2" s="1"/>
  <c r="H31" i="2"/>
  <c r="I30" i="2"/>
  <c r="J30" i="2" s="1"/>
  <c r="H30" i="2"/>
  <c r="J29" i="2"/>
  <c r="I29" i="2"/>
  <c r="H29" i="2"/>
  <c r="I28" i="2"/>
  <c r="J28" i="2" s="1"/>
  <c r="H28" i="2"/>
  <c r="J27" i="2"/>
  <c r="I27" i="2"/>
  <c r="H27" i="2"/>
  <c r="I26" i="2"/>
  <c r="J26" i="2" s="1"/>
  <c r="H26" i="2"/>
  <c r="I25" i="2"/>
  <c r="J25" i="2" s="1"/>
  <c r="H25" i="2"/>
  <c r="I24" i="2"/>
  <c r="J24" i="2" s="1"/>
  <c r="H24" i="2"/>
  <c r="I23" i="2"/>
  <c r="J23" i="2" s="1"/>
  <c r="H23" i="2"/>
  <c r="J22" i="2"/>
  <c r="I22" i="2"/>
  <c r="H22" i="2"/>
  <c r="I21" i="2"/>
  <c r="J21" i="2" s="1"/>
  <c r="H21" i="2"/>
  <c r="I20" i="2"/>
  <c r="J20" i="2" s="1"/>
  <c r="H20" i="2"/>
  <c r="I19" i="2"/>
  <c r="J19" i="2" s="1"/>
  <c r="H19" i="2"/>
  <c r="I18" i="2"/>
  <c r="J18" i="2" s="1"/>
  <c r="H18" i="2"/>
  <c r="I17" i="2"/>
  <c r="J17" i="2" s="1"/>
  <c r="H17" i="2"/>
  <c r="J16" i="2"/>
  <c r="I16" i="2"/>
  <c r="H16" i="2"/>
  <c r="I15" i="2"/>
  <c r="J15" i="2" s="1"/>
  <c r="H15" i="2"/>
  <c r="J14" i="2"/>
  <c r="I14" i="2"/>
  <c r="H14" i="2"/>
  <c r="I13" i="2"/>
  <c r="J13" i="2" s="1"/>
  <c r="H13" i="2"/>
  <c r="I12" i="2"/>
  <c r="J12" i="2" s="1"/>
  <c r="H12" i="2"/>
  <c r="I11" i="2"/>
  <c r="J11" i="2" s="1"/>
  <c r="H11" i="2"/>
  <c r="I10" i="2"/>
  <c r="J10" i="2" s="1"/>
  <c r="H10" i="2"/>
  <c r="I9" i="2"/>
  <c r="J9" i="2" s="1"/>
  <c r="H9" i="2"/>
  <c r="J8" i="2"/>
  <c r="I8" i="2"/>
  <c r="H8" i="2"/>
  <c r="I7" i="2"/>
  <c r="J7" i="2" s="1"/>
  <c r="H7" i="2"/>
  <c r="J6" i="2"/>
  <c r="I6" i="2"/>
  <c r="H6" i="2"/>
  <c r="A8" i="2" l="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7" i="2"/>
  <c r="A8" i="7"/>
  <c r="A9" i="7"/>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7" i="7"/>
  <c r="I14" i="10" l="1"/>
  <c r="J14" i="10" s="1"/>
  <c r="H14" i="10"/>
  <c r="I13" i="10"/>
  <c r="J13" i="10" s="1"/>
  <c r="H13" i="10"/>
  <c r="I12" i="10"/>
  <c r="J12" i="10" s="1"/>
  <c r="H12" i="10"/>
  <c r="I11" i="10"/>
  <c r="J11" i="10" s="1"/>
  <c r="H11" i="10"/>
  <c r="I10" i="10"/>
  <c r="J10" i="10" s="1"/>
  <c r="H10" i="10"/>
  <c r="I9" i="10"/>
  <c r="J9" i="10" s="1"/>
  <c r="H9" i="10"/>
  <c r="I8" i="10"/>
  <c r="J8" i="10" s="1"/>
  <c r="H8" i="10"/>
  <c r="I7" i="10"/>
  <c r="J7" i="10" s="1"/>
  <c r="H7" i="10"/>
  <c r="I6" i="10"/>
  <c r="J6" i="10" s="1"/>
  <c r="H6" i="10"/>
  <c r="J15" i="10" l="1"/>
</calcChain>
</file>

<file path=xl/sharedStrings.xml><?xml version="1.0" encoding="utf-8"?>
<sst xmlns="http://schemas.openxmlformats.org/spreadsheetml/2006/main" count="924" uniqueCount="343">
  <si>
    <t xml:space="preserve">Lp.   </t>
  </si>
  <si>
    <t>J.m.</t>
  </si>
  <si>
    <t>Ilość</t>
  </si>
  <si>
    <t xml:space="preserve">Nazwa Towaru </t>
  </si>
  <si>
    <t>Cena netto</t>
  </si>
  <si>
    <t>kg</t>
  </si>
  <si>
    <t xml:space="preserve">FORMULARZ CENOWY </t>
  </si>
  <si>
    <t>szt</t>
  </si>
  <si>
    <t>szt.</t>
  </si>
  <si>
    <t>z dnia wypieku</t>
  </si>
  <si>
    <t>Wartość netto (kol. 5 x kol. 6)</t>
  </si>
  <si>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t>
  </si>
  <si>
    <t>Szt.</t>
  </si>
  <si>
    <t>kg.</t>
  </si>
  <si>
    <t>sz</t>
  </si>
  <si>
    <t>Szt</t>
  </si>
  <si>
    <t>Termin przydatności od  dostawy</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</si>
  <si>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</si>
  <si>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1.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</si>
  <si>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 xml:space="preserve">2.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zniszczone lub otwarte opakowania albo hermetycznie nieszczelne, bądź dostarczane w opakowaniach zastępczych/nieoryginalnych. </t>
  </si>
  <si>
    <t>3. Jaja  kurze  PN-86/A- 86504, klasą I A, rozmiar L. każde jajko musi posiadać nadrukowany numer identyfikacyjny, niedopuszczone są jajka nieoznakowane, zbite lub popękane, opakowanie powinno zawierać: nazwę lub numer producenta oraz adres, klasę jakości, nadrukowany numer identyfikacyjny.</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</si>
  <si>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</si>
  <si>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 xml:space="preserve"> 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</si>
  <si>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 xml:space="preserve">Zapewnienie transportu samochodem przystosowanym do przewozu żywności wymagającej przechowywania w warunkach chłodniczych od 0-4 ℃. Dostawa żywności musi przebiegać zgodnie z procedurami systemu HACCP. </t>
  </si>
  <si>
    <t xml:space="preserve">2. Zapewnienie transportu samochodem przystosowanym do przewozu produktów mrożonych oraz żywności wymagającej przechowywania w warunkach chłodniczych od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</si>
  <si>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 xml:space="preserve">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</si>
  <si>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</si>
  <si>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1) Wygląd: zdrowe (bez śladów gnicia i pleśni),wolne od szkodników i uszkodzeń przez nich wyrządzonych, nie zwiędnięte, czyste, nieuszkodzone;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</si>
  <si>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 xml:space="preserve">7) Zapewnienie transportu samochodem przystosowanym do przewozu żywności wymagającej przechowywania w warunkach chłodniczych 0-4℃ lub nie wymagającej przechowywania w obniżonych temperaturach maks. Do 20℃. Dostawa żywności musi przebiegać zgodnie z procedurami systemu HACCP. </t>
  </si>
  <si>
    <t>6 m-cy</t>
  </si>
  <si>
    <t>3 dni</t>
  </si>
  <si>
    <t>3 m-ce</t>
  </si>
  <si>
    <t>Razem  (kwotę brutto należy przenieść do formularza ofertowego)</t>
  </si>
  <si>
    <t>10 dni</t>
  </si>
  <si>
    <t>5 dni</t>
  </si>
  <si>
    <t>7 dni</t>
  </si>
  <si>
    <t>CZĘŚĆ 2 - ryby świeże mrożone i wędzone</t>
  </si>
  <si>
    <t>CZĘŚĆ 3 -  artykuły ogólnospożywcze</t>
  </si>
  <si>
    <t xml:space="preserve">pasta cyrry czerwona/ zielona - opakowanie od 1000 do 1100 g, słoik </t>
  </si>
  <si>
    <t xml:space="preserve">Szt </t>
  </si>
  <si>
    <t xml:space="preserve">Szt. </t>
  </si>
  <si>
    <t xml:space="preserve">szt </t>
  </si>
  <si>
    <t xml:space="preserve">Kg </t>
  </si>
  <si>
    <t>CZĘŚĆ 4 - Mięso i wędliny</t>
  </si>
  <si>
    <t>CZĘŚĆ 5 -  warzywa i owoce oraz strączkowe suche</t>
  </si>
  <si>
    <t xml:space="preserve">CZĘŚĆ 6 - mrożonki </t>
  </si>
  <si>
    <t>CZĘŚĆ 8 - pieczywo, wyroby piekarskie</t>
  </si>
  <si>
    <t>CZĘŚĆ 7 - wyroby garmażeryjne</t>
  </si>
  <si>
    <t xml:space="preserve"> 12 -18 godz.</t>
  </si>
  <si>
    <t xml:space="preserve"> 12 -18 godz</t>
  </si>
  <si>
    <t>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 opakowania albo hermetycznie nieszczelne. Obowiązkowe są karty charakterystyki produktów</t>
  </si>
  <si>
    <t xml:space="preserve">Ryby mrożone opakowanie zewnętrzne szczelne oznakowanie w j. polskim, łatwe wydobywanie pojedynczych elementów z bloku, każda warstwa oddzielona folia przekładkową. temp. Przy przyjęciu min - 18 stopni. Do  każdej partii wysyłkowej proszę dostarczyć handlowy dokument identyfikacyjny.                                                                     </t>
  </si>
  <si>
    <t xml:space="preserve">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</si>
  <si>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 xml:space="preserve">Zapewnienie transportu samochodem przystosowanym do przewozu produktów mrożonych oraz żywności wymagającej przechowywania w warunkach chłodniczych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</si>
  <si>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CZĘŚĆ 1 -produkty mleczarskie i jaja</t>
  </si>
  <si>
    <t xml:space="preserve">6 mcy </t>
  </si>
  <si>
    <t>6 mcy</t>
  </si>
  <si>
    <t>szt..</t>
  </si>
  <si>
    <r>
      <t>Jogurt owocowy typu skyr lub równoważny</t>
    </r>
    <r>
      <rPr>
        <sz val="10"/>
        <color theme="1"/>
        <rFont val="Aptos Narrow"/>
      </rPr>
      <t xml:space="preserve"> – skład mleko pasteryzowane, żywe kulty  bakterii jogurtowych opakowanie plastikowe o pojemności 150  g, Skład: mleko, wsad- przecier owocowy zawatość min 20% (skład wsadu min 40 proc owoców),różne smaki, żywe kultury bakterii jogurtowych,termin przydatności o daty dostawy  przez 10 dni</t>
    </r>
  </si>
  <si>
    <r>
      <t>Jogurt owocowy typu Bakoma lub równoważny</t>
    </r>
    <r>
      <rPr>
        <sz val="10"/>
        <color theme="1"/>
        <rFont val="Aptos Narrow"/>
      </rPr>
      <t xml:space="preserve"> – skład mleko pasteryzowane, żywe kulty  bakterii jogurtowych opakowanie plastikowe o pojemności 140  g, Skład: mleko, wsad- przecier owocowy  (skład wsadu min 13-9 % owoców proc owoców),cukier trzcinowy żywe kultury bakterii jogurtowych,rózne smaki,termin przydatności o daty dostawy  przez 10 dni</t>
    </r>
  </si>
  <si>
    <r>
      <t>Jogurt pitny owocowy Mleovita lub równoważąny</t>
    </r>
    <r>
      <rPr>
        <sz val="10"/>
        <color theme="1"/>
        <rFont val="Aptos Narrow"/>
      </rPr>
      <t xml:space="preserve"> – różne smaki 170 g- 250 g konsystencja jednolita, gęsta, bez cukru, bez laktozy, skład jogurt naturalny, owoce ok 40 %,zboża, termin przydatności do spożycia o daty dostawy przez   10 dni</t>
    </r>
  </si>
  <si>
    <r>
      <t>MASŁO 82%</t>
    </r>
    <r>
      <rPr>
        <sz val="10"/>
        <color theme="1"/>
        <rFont val="Aptos Narrow"/>
      </rPr>
      <t xml:space="preserve"> - niesolone, o gramaturze 200g-220g pasteryzowane, konsystencja i barwa jednolita, pakowane po 10-15 szt. w kartony</t>
    </r>
  </si>
  <si>
    <r>
      <t xml:space="preserve">Mleko 2%, karton - </t>
    </r>
    <r>
      <rPr>
        <sz val="10"/>
        <color theme="1"/>
        <rFont val="Aptos Narrow"/>
      </rPr>
      <t>wygląd i barwa jednolita, smak i zapach czysty bez obcych posmaków i zapachów, barwa jasnokremowa, konsystencja płynna, mleko normalizowane, pasteryzowane, zawartość białka 3 %, opakowanie bezpośrednie: karton min.1000 ml, pakowane w kartony zbiorcze po 10-12 szt.  termin przydatności do spożycia o daty dostawy przez    10 dni</t>
    </r>
  </si>
  <si>
    <r>
      <t xml:space="preserve">Ser biały półtłusty - </t>
    </r>
    <r>
      <rPr>
        <sz val="10"/>
        <color theme="1"/>
        <rFont val="Aptos Narrow"/>
      </rPr>
      <t>smak: czysty, łagodny, lekko kwaśny, posmak pasteryzacji, bez obcych zapachów, konsystencja: jednolita, zwarta, bez grudek, lekko luźna, barwa: biała do lekko kremowej, jednolita w całej masie, opakowanie: kostka 200g - 1000 g, pakowany w opakowanie zbiorcze po 10-15 szt. termin przydatności do spożycia o daty dostawy przez  5 dni</t>
    </r>
  </si>
  <si>
    <r>
      <t xml:space="preserve">Ser żółty-  z obniżoną zawartością tłuszczu / różne rodzaje/ </t>
    </r>
    <r>
      <rPr>
        <sz val="10"/>
        <color theme="1"/>
        <rFont val="Aptos Narrow"/>
      </rPr>
      <t>-</t>
    </r>
    <r>
      <rPr>
        <b/>
        <sz val="10"/>
        <color theme="1"/>
        <rFont val="Aptos Narrow"/>
      </rPr>
      <t xml:space="preserve"> w plastrach, </t>
    </r>
    <r>
      <rPr>
        <sz val="10"/>
        <color theme="1"/>
        <rFont val="Aptos Narrow"/>
      </rPr>
      <t>smak łagodny, zapach: mlekowy, bez obcych zapachów, aromatyczny, konsystencja: jednolita, zwarta, miąższ elastyczny, barwa jednolita w całej masie, pakowane po 0,5- 1,5 kg,  termin przydatności do spożycia o daty dostawy przez    7 dni</t>
    </r>
  </si>
  <si>
    <r>
      <t xml:space="preserve">Serek homogenizowany waniliowy typu  Piątnica lub równoważny - </t>
    </r>
    <r>
      <rPr>
        <sz val="10"/>
        <color theme="1"/>
        <rFont val="Aptos Narrow"/>
      </rPr>
      <t>serek homogenizowany, bez dodatku żelatyny wieprzowej, skład  mleko,śmietana, cukier, naturalny aromat waniliowy,o smaku czystym, łagodnym, zapach charakterystyczny dla danego asortymentu, konsystencja jednolita, zwarta bez grudek, opakowanie jednostkowe 120-150g, pakowany po 25-30 szt.   termin przydatności do spożycia o daty dostawy przez  10 dni</t>
    </r>
  </si>
  <si>
    <r>
      <t>Śmietana 36% -</t>
    </r>
    <r>
      <rPr>
        <sz val="10"/>
        <color theme="1"/>
        <rFont val="Aptos Narrow"/>
      </rPr>
      <t xml:space="preserve"> homogenizowana, kremowy, produkt o jednolitej, gęstej masie, opakowanie jednostkowe 1000ml termin przydatności do spożycia o daty dostawy przez   10 dni</t>
    </r>
  </si>
  <si>
    <r>
      <t>Serek naturalny wiejski-</t>
    </r>
    <r>
      <rPr>
        <sz val="10"/>
        <color theme="1"/>
        <rFont val="Aptos Narrow"/>
      </rPr>
      <t xml:space="preserve">  typu Piatnica lub równoważny, bez dodatku żelatyny wieprzowej, smak: łagodny, czysty, charakterystyczny dla wybranego dodatku, bez obcych posmaków, zapach: czysty, łagodny, z charakterystycznym zapachem dodatku, konsystencja: jednolita, gęsta z widocznymi kawałkami dodatków, barwa: jednolita w swojej masie z widocznymi kawałkami dodatku, różne smaki, pojemność 150g kubek, termin przydatności nie krótszy niż 21 dni od daty dostawy.</t>
    </r>
  </si>
  <si>
    <r>
      <t xml:space="preserve">Śmietana 18%  - </t>
    </r>
    <r>
      <rPr>
        <sz val="10"/>
        <color theme="1"/>
        <rFont val="Aptos Narrow"/>
      </rPr>
      <t>homogenizowana, smak lekko kwaśny, kremowy, produkt o jednolitej, gęstej</t>
    </r>
    <r>
      <rPr>
        <b/>
        <sz val="10"/>
        <color theme="1"/>
        <rFont val="Aptos Narrow"/>
      </rPr>
      <t xml:space="preserve"> </t>
    </r>
    <r>
      <rPr>
        <sz val="10"/>
        <color theme="1"/>
        <rFont val="Aptos Narrow"/>
      </rPr>
      <t>masie, opakowanie jednostkowe  370g-400g, pakowana po 10-12 szt. termin przydatności do spożycia o daty dostawy przez    10 dni</t>
    </r>
  </si>
  <si>
    <r>
      <t xml:space="preserve">Śmietana 30%  - </t>
    </r>
    <r>
      <rPr>
        <sz val="10"/>
        <color rgb="FF000000"/>
        <rFont val="Aptos Narrow"/>
      </rPr>
      <t>homogenizowana, kremowy, produkt o jednolitej, gęstej</t>
    </r>
    <r>
      <rPr>
        <b/>
        <sz val="10"/>
        <color rgb="FF000000"/>
        <rFont val="Aptos Narrow"/>
      </rPr>
      <t xml:space="preserve"> </t>
    </r>
    <r>
      <rPr>
        <sz val="10"/>
        <color rgb="FF000000"/>
        <rFont val="Aptos Narrow"/>
      </rPr>
      <t>masie, opakowanie jednostkowe  1000 ml, pakowana po 10-12 szt. termin przydatności do spożycia o daty dostawy przez    10 dni</t>
    </r>
  </si>
  <si>
    <r>
      <t>Kefir -</t>
    </r>
    <r>
      <rPr>
        <sz val="10"/>
        <color rgb="FF000000"/>
        <rFont val="Aptos Narrow"/>
      </rPr>
      <t xml:space="preserve"> smak: kwaśny zapach: bez obcych zapachów opakowanie: butelka  1 l  termin przydatności nie krótszy niż 14 dni od daty dostawy.</t>
    </r>
  </si>
  <si>
    <r>
      <t>Kefir -</t>
    </r>
    <r>
      <rPr>
        <sz val="10"/>
        <color rgb="FF000000"/>
        <rFont val="Aptos Narrow"/>
      </rPr>
      <t xml:space="preserve"> smak: kwaśny zapach: bez obcych zapachów opakowanie: butelka  250 g , 1,5 % tłuszczu, termin przydatności nie krótszy niż 14 dni od daty dostawy.</t>
    </r>
  </si>
  <si>
    <r>
      <t xml:space="preserve">Jogurt naturalny </t>
    </r>
    <r>
      <rPr>
        <sz val="10"/>
        <color theme="1"/>
        <rFont val="Aptos Narrow"/>
      </rPr>
      <t>– skład mleko pasteryzowane, żywe kulty  bakterii jogurtowych opakowanie plastikowe o pojemności 180g, termin przydatności  od daty dostawy przez 10 dni,</t>
    </r>
  </si>
  <si>
    <r>
      <t xml:space="preserve">Jogurt naturalny </t>
    </r>
    <r>
      <rPr>
        <sz val="10"/>
        <color theme="1"/>
        <rFont val="Aptos Narrow"/>
      </rPr>
      <t>– skład mleko pasteryzowane, żywe kulty  bakterii jogurtowych opakowanie plastikowe o pojemności 100 g, termin przydatności  od daty dostawy przez 10 dni,</t>
    </r>
  </si>
  <si>
    <r>
      <t>Ser mozzarella kulka -</t>
    </r>
    <r>
      <rPr>
        <sz val="10"/>
        <color rgb="FF000000"/>
        <rFont val="Aptos Narrow"/>
      </rPr>
      <t xml:space="preserve"> typu Galbanii lub równowazny ,smak łagodny, zapach: mlekowy, bez obcych zapachów, aromatyczny, konsystencja: jednolita, zwarta, miąższ elastyczny, barwa jednolita w całej masie. Opakowanie jednostkowe 125g -500g, termin przydatności nie krótszy niż 10 dni</t>
    </r>
  </si>
  <si>
    <r>
      <t>Ser mozzarella wiórki-</t>
    </r>
    <r>
      <rPr>
        <sz val="10"/>
        <color rgb="FF000000"/>
        <rFont val="Aptos Narrow"/>
      </rPr>
      <t xml:space="preserve"> typu Galbanii lub równoważny, smak łagodny, zapach: mlekowy, bez obcych zapachów, aromatyczny, konsystencja: jednolita, zwarta, miąższ elastyczny, barwa jednolita w całej masie. Opakowanie jednostkowe 2 kg, termin przydatności nie krótszy niż 10 dni</t>
    </r>
  </si>
  <si>
    <r>
      <t xml:space="preserve">Serek topiony emmentaler- </t>
    </r>
    <r>
      <rPr>
        <sz val="10"/>
        <color rgb="FF000000"/>
        <rFont val="Aptos Narrow"/>
      </rPr>
      <t xml:space="preserve">typu Hochland lub równoważny -naturalne składniki, bez konserwantów, bez GMO, opakowanie 90- 100 g, termin przydatności nie krótszy niż 21 dni </t>
    </r>
  </si>
  <si>
    <r>
      <t xml:space="preserve">Mleko kokosowe- </t>
    </r>
    <r>
      <rPr>
        <sz val="10"/>
        <color rgb="FF000000"/>
        <rFont val="Aptos Narrow"/>
      </rPr>
      <t>wygląd i barwa jednolita, smak i zapach czysty bez obcych posmaków i zapachów, barwa jasnokremowa, konsystencja płynna, karton 1000 ml, termin przydatności do spożycia o daty dostawy przez    10 dni</t>
    </r>
  </si>
  <si>
    <r>
      <t xml:space="preserve">Jaja kurze – z wolnego wybiegu </t>
    </r>
    <r>
      <rPr>
        <sz val="10"/>
        <color rgb="FF000000"/>
        <rFont val="Aptos Narrow"/>
      </rPr>
      <t>duże - L - jajka o wadze 63g-73g, każde jajko musi posiadać nadrukowany numer identyfikacyjny, nie dopuszczone są jajka nieoznakowane, zbite lub popękane, opakowanie powinno zawierać: -nazwę lub numer producenta oraz adres, -klasę jakości,-kategorię wagową, -liczbę jaj w opakowaniu, -datę pakowania; towar musi spełniać normy techniczne i jakościowe jakie wynikają z obowiązujących przepisów polskiego prawa dla produktów żywnościowych.</t>
    </r>
  </si>
  <si>
    <r>
      <rPr>
        <b/>
        <sz val="10"/>
        <rFont val="Aptos Narrow"/>
      </rPr>
      <t>Boczek wędzony, parzony, paski</t>
    </r>
    <r>
      <rPr>
        <sz val="10"/>
        <rFont val="Aptos Narrow"/>
      </rPr>
      <t xml:space="preserve"> - bez żeberek i bez skóry, powierzchnia czysta, lekko wilgotna, smak i zapach: charakterystyczny dla danego asortymentu, wyczuwalny smak wędzenia, niedopuszczalny jest smak i zapach świadczący o nieświeżości lub inny obcy; konsystencja: wilgotna, niedopuszczalne skupiska galarety oraz wyciek soku; barwa: charakterystyczna dla wędzonek. Zapakowany próżniowo. Termin ważności 10 dni</t>
    </r>
  </si>
  <si>
    <r>
      <rPr>
        <b/>
        <sz val="10"/>
        <rFont val="Aptos Narrow"/>
      </rPr>
      <t xml:space="preserve">Filet z piersi kurczaka </t>
    </r>
    <r>
      <rPr>
        <sz val="10"/>
        <rFont val="Aptos Narrow"/>
      </rPr>
      <t>- pojedynczy, świeży – mięśnie piersiowe pozbawione skóry, kości i ścięgien, prawidłowo wykrojone, bez przebarwień i uszkodzeń mechanicznych oraz bez zanieczyszczeń obcych oraz krwi. Barwa typowa dla danego asortymentu, bez obcych zapachów. Termin ważności 3 dni</t>
    </r>
  </si>
  <si>
    <r>
      <rPr>
        <b/>
        <sz val="10"/>
        <rFont val="Aptos Narrow"/>
      </rPr>
      <t>Skrzydła z kurczak</t>
    </r>
    <r>
      <rPr>
        <sz val="10"/>
        <rFont val="Aptos Narrow"/>
      </rPr>
      <t xml:space="preserve">a - oczyszczone, bez piór, umyte i świeże, bez oznak zepsucia, o zapachu charakterystycznym dla kurczaka świeżego, skóra bez przebarwień oraz bez zanieczyszczeń obcych oraz krwi. Z chowu polskiego. Termin ważności 3 dni </t>
    </r>
  </si>
  <si>
    <r>
      <rPr>
        <b/>
        <sz val="10"/>
        <rFont val="Aptos Narrow"/>
      </rPr>
      <t>Skrzydła z indyk</t>
    </r>
    <r>
      <rPr>
        <sz val="10"/>
        <rFont val="Aptos Narrow"/>
      </rPr>
      <t>a - oczyszczone, bez piór, umyte i świeże, bez oznak zepsucia, o zapachu charakterystycznym dla kurczaka świeżego, skóra bez przebarwień oraz bez zanieczyszczeń obcych oraz krwi. Z chowu polskiego. Termin ważności 3 dni</t>
    </r>
  </si>
  <si>
    <r>
      <rPr>
        <b/>
        <sz val="10"/>
        <rFont val="Aptos Narrow"/>
      </rPr>
      <t xml:space="preserve">Kiełbasa Podwawelska </t>
    </r>
    <r>
      <rPr>
        <sz val="10"/>
        <rFont val="Aptos Narrow"/>
      </rPr>
      <t>- smak i zapach charakterystyczny dla danego asortymentu, aromatyczny, wyczuwalny smak i zapach użytych przypraw (pieprz,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Możliwość spakowania próżniowego. Skład mięsa min. 80% Termin ważności 10 dni</t>
    </r>
  </si>
  <si>
    <r>
      <rPr>
        <b/>
        <sz val="10"/>
        <rFont val="Aptos Narrow"/>
      </rPr>
      <t>Wędlina z piersi z indyka</t>
    </r>
    <r>
      <rPr>
        <sz val="10"/>
        <rFont val="Aptos Narrow"/>
      </rPr>
      <t xml:space="preserve"> - smak i zapach charakterystyczny dla danego asortymentu, aromatyczny, wyczuwalny smak i zapach użytych przypraw pakowane po 100 g,150 g, lub 200 g(pieprz,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Możliwość spakowania próżniowego  Skład mięsa min. 95% Termin ważności 10 dni</t>
    </r>
  </si>
  <si>
    <r>
      <rPr>
        <b/>
        <sz val="10"/>
        <rFont val="Aptos Narrow"/>
      </rPr>
      <t>Wędlina szynka gotowana</t>
    </r>
    <r>
      <rPr>
        <sz val="10"/>
        <rFont val="Aptos Narrow"/>
      </rPr>
      <t xml:space="preserve"> - smak i zapach charakterystyczny dla danego asortymentu, aromatyczny, wyczuwalny smak i zapach użytych przypraw pakowane po 100 g,150 g, lub 200 g(pieprz,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Możliwość spakowania próżniowego. Skład mięsa min. 95% Termin ważności 10 dni</t>
    </r>
  </si>
  <si>
    <r>
      <rPr>
        <b/>
        <sz val="10"/>
        <rFont val="Aptos Narrow"/>
      </rPr>
      <t>Wędlina schab</t>
    </r>
    <r>
      <rPr>
        <sz val="10"/>
        <rFont val="Aptos Narrow"/>
      </rPr>
      <t xml:space="preserve"> - smak i zapach charakterystyczny dla danego asortymentu, aromatyczny, wyczuwalny smak i zapach użytych przypraw pakowane po 100 g,150 g (pieprz,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Pakowane próżniowo.. Skład mięsa min. 95% Termin ważności 10 dni</t>
    </r>
  </si>
  <si>
    <r>
      <rPr>
        <b/>
        <sz val="10"/>
        <rFont val="Aptos Narrow"/>
      </rPr>
      <t>Szynka kulka mięso</t>
    </r>
    <r>
      <rPr>
        <sz val="10"/>
        <rFont val="Aptos Narrow"/>
      </rPr>
      <t xml:space="preserve"> - barwa typowa dla danego asortymentu, bez obcych zapachów, każda partia winna mieć etykietę: data produkcji, termin przydatności do spożycia, warunki przechowywania. Możliwość spakowania próżniowego Termin ważności 3 dni</t>
    </r>
  </si>
  <si>
    <r>
      <rPr>
        <b/>
        <sz val="10"/>
        <rFont val="Aptos Narrow"/>
      </rPr>
      <t>Łopatka wieprzowa</t>
    </r>
    <r>
      <rPr>
        <sz val="10"/>
        <rFont val="Aptos Narrow"/>
      </rPr>
      <t xml:space="preserve"> - mięsień trógłowy, odbłoniony, tzw. serce łopatki, mięso soczyste,bez kości, barwa typowa dla danego asortymentu, bez obcych zapachów, każda partia winna mieć etykietę: data produkcji, termin przydatności do spożycia, warunki przechowywania. Możliwość spakowania próżniowego Termin ważności 3 dni </t>
    </r>
  </si>
  <si>
    <r>
      <rPr>
        <b/>
        <sz val="10"/>
        <rFont val="Aptos Narrow"/>
      </rPr>
      <t>Karkówka wieprzow</t>
    </r>
    <r>
      <rPr>
        <sz val="10"/>
        <rFont val="Aptos Narrow"/>
      </rPr>
      <t>a- mieso bez kości, barwa typowa dla danego asortymentu, bez obcych zapachów, każda partia winna mieć etykietę: data produkcji, termin przydatności do spożycia, warunki przechowywania. Możliwość spakowania próżniowego Termin ważności 3 dni</t>
    </r>
  </si>
  <si>
    <r>
      <rPr>
        <b/>
        <sz val="10"/>
        <rFont val="Aptos Narrow"/>
      </rPr>
      <t>Polędwiczki wieprzow</t>
    </r>
    <r>
      <rPr>
        <sz val="10"/>
        <rFont val="Aptos Narrow"/>
      </rPr>
      <t>e - mieso bez kości, barwa typowa dla danego asortymentu, bez obcych zapachów, każda partia winna mieć etykietę: data produkcji, termin przydatności do spożycia, warunki przechowywania. Możliwość spakowania próżniowego Termin ważności 3 dni</t>
    </r>
  </si>
  <si>
    <r>
      <rPr>
        <b/>
        <sz val="10"/>
        <rFont val="Aptos Narrow"/>
      </rPr>
      <t xml:space="preserve">Schab  wieprzowy mięso </t>
    </r>
    <r>
      <rPr>
        <sz val="10"/>
        <rFont val="Aptos Narrow"/>
      </rPr>
      <t>- część zasadnicza wieprzowiny- odcięta od półtuszy z odcinka piersiowo-lędźwiowego w liniach; gruby, jednolity, soczysty mięsień otoczony błoną i niewielką ilością tłuszczu, barwa ciemnoróżowa, zapach- swoisty, charakterystyczny dla każdego rodzaju mięsa, konsystencja- jędrna, elastyczna, powierzchnia-sucha, matowa, przekrój- lekko wilgotny, sok mięsny- przezroczysty. Możliwość pakowania próżniowego, Termin ważności 3 dni</t>
    </r>
  </si>
  <si>
    <r>
      <rPr>
        <b/>
        <sz val="10"/>
        <rFont val="Aptos Narrow"/>
      </rPr>
      <t>Udko z kurcza trybowane</t>
    </r>
    <r>
      <rPr>
        <sz val="10"/>
        <rFont val="Aptos Narrow"/>
      </rPr>
      <t>- mięso trybowane, bez skóry i kości, o wadze od 15 do 30 dag, oczyszczone, umyte i świeże, bez oznak zepsucia, o zapachu charakterystycznym dla nogi kurczaka, skóra bez przebarwień oraz bez zanieczyszczeń obcych oraz krwi.Termin ważności 3 dni</t>
    </r>
  </si>
  <si>
    <r>
      <rPr>
        <b/>
        <sz val="10"/>
        <rFont val="Aptos Narrow"/>
      </rPr>
      <t>Udko z kurczaka –</t>
    </r>
    <r>
      <rPr>
        <sz val="10"/>
        <rFont val="Aptos Narrow"/>
      </rPr>
      <t xml:space="preserve"> bez piór,z kością i skóą, o wadze od 20 do 30 dag, oczyszczone, umyte i świeże, bez oznak zepsucia, o zapachu charakterystycznym dla nogi kurczaka, skóra bez przebarwień oraz bez zanieczyszczeń obcych oraz krwi.. Termin ważności 3 dni</t>
    </r>
  </si>
  <si>
    <r>
      <rPr>
        <b/>
        <sz val="10"/>
        <rFont val="Aptos Narrow"/>
      </rPr>
      <t>Pałka  z kurczaka</t>
    </r>
    <r>
      <rPr>
        <sz val="10"/>
        <rFont val="Aptos Narrow"/>
      </rPr>
      <t xml:space="preserve"> – bez piór,z kością i skóą, o wadze od 15 do 25  dag, oczyszczone, umyte i świeże, bez oznak zepsucia, o zapachu charakterystycznym dla nogi kurczaka, skóra bez przebarwień oraz bez zanieczyszczeń obcych oraz krwi.. Termin ważności 3 dni</t>
    </r>
  </si>
  <si>
    <r>
      <rPr>
        <b/>
        <sz val="10"/>
        <rFont val="Aptos Narrow"/>
      </rPr>
      <t>Udziec z indyka</t>
    </r>
    <r>
      <rPr>
        <sz val="10"/>
        <rFont val="Aptos Narrow"/>
      </rPr>
      <t>- mięso pozbawione skóry, kości i ścięgien, prawidłowo wykrwawione, bez przebarwień i uszkodzeń mechanicznych oraz bez zanieczyszczeń obcych oraz krwi. Z chowu polskiego. Możliwość spakowania próżniowego. Termin ważności 3 dni</t>
    </r>
  </si>
  <si>
    <r>
      <rPr>
        <b/>
        <sz val="10"/>
        <rFont val="Aptos Narrow"/>
      </rPr>
      <t xml:space="preserve">Szynka mięso </t>
    </r>
    <r>
      <rPr>
        <sz val="10"/>
        <rFont val="Aptos Narrow"/>
      </rPr>
      <t>-  mieso bez kości, barwa typowa dla danego asortymentu, bez obcych zapachów, każda partia winna mieć etykietę: data produkcji, termin przydatności do spożycia, warunki przechowywania. Możliwość spakowania próżniowego Termin ważności 3 dni</t>
    </r>
  </si>
  <si>
    <r>
      <rPr>
        <b/>
        <sz val="10"/>
        <rFont val="Aptos Narrow"/>
      </rPr>
      <t>Pasztet drobiowy</t>
    </r>
    <r>
      <rPr>
        <sz val="10"/>
        <rFont val="Aptos Narrow"/>
      </rPr>
      <t xml:space="preserve"> - smak i zapach charakterystyczny dla danego asortymentu, aromatyczny, wyczuwalny smak i zapach użytych przypraw, niedopuszczalny jest smak i zapach świadczący o nieświeżości lub inny obcy, konsystencja: surowce równomiernie rozłożone, osłonka ściśle przylegająca, barwa: charakterystyczna dla danego asortymentu. Min 90- 100 g mięsa na 100 g produktu. Termin ważności 10 dni</t>
    </r>
  </si>
  <si>
    <r>
      <rPr>
        <b/>
        <sz val="10"/>
        <rFont val="Aptos Narrow"/>
      </rPr>
      <t xml:space="preserve">Kiełbasa biała surowa </t>
    </r>
    <r>
      <rPr>
        <sz val="10"/>
        <rFont val="Aptos Narrow"/>
      </rPr>
      <t>- smak i zapach charakterystyczny dla danego asortymentu, aromatyczny, wyczuwalny smak i zapach użytych przypraw, niedopuszczalny jest smak i zapach świadczący o nieświeżości lub inny obcy, konsystencja: surowce równomiernie rozłożone, barwa: charakterystyczna dla danego asortymentu. Termin ważności 3 dni</t>
    </r>
  </si>
  <si>
    <r>
      <rPr>
        <b/>
        <sz val="10"/>
        <rFont val="Aptos Narrow"/>
      </rPr>
      <t>Wołowina zrazowa górna</t>
    </r>
    <r>
      <rPr>
        <sz val="10"/>
        <rFont val="Aptos Narrow"/>
      </rPr>
      <t xml:space="preserve"> – świeże, część zasadnicza wieprzowiny odcięta od półtuszy, jednolity soczysty mięsień, barwa ciemnoróżowa, zapach swoisty, charakterystyczny dla każdego rodzaju mięsa, konsystencja jędrna elastyczna, powierzchnia sucha, matowa, przekrój lekko wilgotny, sok mięsny przezroczysty.  Możliwość spakowania próżniowego . Termin ważności 3 dni</t>
    </r>
  </si>
  <si>
    <r>
      <rPr>
        <b/>
        <sz val="10"/>
        <rFont val="Aptos Narrow"/>
      </rPr>
      <t>Mięso mielone z udźca z indyka</t>
    </r>
    <r>
      <rPr>
        <sz val="10"/>
        <rFont val="Aptos Narrow"/>
      </rPr>
      <t xml:space="preserve"> -barwa typowa dla danego asortymentu bez obcych zapachów, Z chowu polskiego. Możliwość spakowania próżniowego. Termin ważności 3 dni</t>
    </r>
  </si>
  <si>
    <r>
      <rPr>
        <b/>
        <sz val="10"/>
        <rFont val="Aptos Narrow"/>
      </rPr>
      <t xml:space="preserve">Mięso mielone z łopatki </t>
    </r>
    <r>
      <rPr>
        <sz val="10"/>
        <rFont val="Aptos Narrow"/>
      </rPr>
      <t>-  barwa typowa dla danego asortymentu bez obcych zapachów, Z chowu polskiego. Możliwość spakowania próżniowego. Termin ważności 3 dni</t>
    </r>
  </si>
  <si>
    <r>
      <rPr>
        <b/>
        <sz val="10"/>
        <rFont val="Aptos Narrow"/>
      </rPr>
      <t>Mięso wołowe rosołowe</t>
    </r>
    <r>
      <rPr>
        <sz val="10"/>
        <rFont val="Aptos Narrow"/>
      </rPr>
      <t>- szponder. Barwa typowa dla danego asortymentu, bez obcych zapachów. Z chowu polskiego. Możliwość spakowania próżniowego . Termin ważności 3 dni</t>
    </r>
  </si>
  <si>
    <r>
      <rPr>
        <b/>
        <sz val="10"/>
        <rFont val="Aptos Narrow"/>
      </rPr>
      <t xml:space="preserve">Parówki z szynki lub drobiu </t>
    </r>
    <r>
      <rPr>
        <sz val="10"/>
        <rFont val="Aptos Narrow"/>
      </rPr>
      <t>- smak i zapach charakterystyczny dla danego asortymentu, aromatyczny, wyczuwalny smak i zapach użytych przypraw (pieprz,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Możliwość spakowania próżniowego. Skład mięsa min.  95 -100 % .Termin ważności 3 dni</t>
    </r>
  </si>
  <si>
    <r>
      <rPr>
        <b/>
        <sz val="10"/>
        <rFont val="Aptos Narrow"/>
      </rPr>
      <t>Wędlina krakowska z szynki</t>
    </r>
    <r>
      <rPr>
        <sz val="10"/>
        <rFont val="Aptos Narrow"/>
      </rPr>
      <t xml:space="preserve"> - smak i zapach charakterystyczny dla danego asortymentu, aromatyczny, wyczuwalny smak i zapach użytych przypraw pakowane po 100 g,150 g (pieprz,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Pakowane próżniowo.. Skład mięsa min Skład mięsa min. 100-149 g mięsa na 100 g produktu Termin ważności 10 dni</t>
    </r>
  </si>
  <si>
    <r>
      <rPr>
        <b/>
        <sz val="10"/>
        <rFont val="Aptos Narrow"/>
      </rPr>
      <t>Wędlina salami</t>
    </r>
    <r>
      <rPr>
        <sz val="10"/>
        <rFont val="Aptos Narrow"/>
      </rPr>
      <t xml:space="preserve"> - smak i zapach charakterystyczny dla danego asortymentu, aromatyczny, wyczuwalny smak i zapach użytych przypraw pakowane po 100 g,150 g (pieprz, kminek, majeranek, czosnek), niedopuszczalny jest smak i zapach świadczący o nieświeżości lub inny obcy, konsystencja: surowce równomiernie rozłożone, dopuszczalne pojedyncze skupiska tłuszczu, osłonka ściśle przylegająca, barwa: charakterystyczna dla danego asortymentu, Środek konserwujący- sól peklująca. Pakowane próżniowo.. Skład mięsa min. 100-149 g mięsa na 100 g produktu.  Termin ważności 10 dni</t>
    </r>
  </si>
  <si>
    <r>
      <rPr>
        <b/>
        <sz val="10"/>
        <rFont val="Aptos Narrow"/>
      </rPr>
      <t>Filet z piersi z indyka</t>
    </r>
    <r>
      <rPr>
        <sz val="10"/>
        <rFont val="Aptos Narrow"/>
      </rPr>
      <t xml:space="preserve"> – mięśnie piersiowe pozbawione skóry, kości i ścięgien, prawidłowo wykrojone, bez przebarwień i uszkodzeń mechanicznych oraz bez zanieczyszczeń obcych oraz krwi. Barwa typowa dla danego asortymentu, bez obcych zapachów.  Termin ważności 3 dni</t>
    </r>
  </si>
  <si>
    <t xml:space="preserve">Dynia hakaido </t>
  </si>
  <si>
    <t>KG</t>
  </si>
  <si>
    <t>SZT</t>
  </si>
  <si>
    <r>
      <t xml:space="preserve">Kopytka – </t>
    </r>
    <r>
      <rPr>
        <sz val="10"/>
        <color theme="1"/>
        <rFont val="Aptos Narrow"/>
      </rPr>
      <t>świeże,</t>
    </r>
    <r>
      <rPr>
        <b/>
        <sz val="10"/>
        <color theme="1"/>
        <rFont val="Aptos Narrow"/>
      </rPr>
      <t xml:space="preserve"> </t>
    </r>
    <r>
      <rPr>
        <sz val="10"/>
        <color theme="1"/>
        <rFont val="Aptos Narrow"/>
      </rPr>
      <t>skład: ziemniaki 65%, mąka pszenna, jaja, olej roślinny, sól, przyprawy, niepopękane, barwa: charakterystyczna dla danego wyrobu wyrobu. Termin spożycia 12 -18 godz od wyprodukowania. Pakowane w opakowania o gramaturze 1 kg.</t>
    </r>
  </si>
  <si>
    <r>
      <t xml:space="preserve">Pierogi ruskie robione i klejone ręcznie z falbanką – </t>
    </r>
    <r>
      <rPr>
        <sz val="10"/>
        <color theme="1"/>
        <rFont val="Aptos Narrow"/>
      </rPr>
      <t>świeże,</t>
    </r>
    <r>
      <rPr>
        <b/>
        <sz val="10"/>
        <color theme="1"/>
        <rFont val="Aptos Narrow"/>
      </rPr>
      <t xml:space="preserve"> </t>
    </r>
    <r>
      <rPr>
        <sz val="10"/>
        <color theme="1"/>
        <rFont val="Aptos Narrow"/>
      </rPr>
      <t xml:space="preserve">skład: mąka pszenna, ziemniaki 28%, ser biały 12%, woda, jaja, cebula, olej roślinny, sól, pieprz, pierogi szczelnie zlepione, niepopękane, zawartość farszu min. 35%, barwa: charakterystyczna dla danego wyrobu, dopuszcza się prześwity barwy dla użytego nadzienia. Termin spożycia 12 -18 godz od wyprodukowania. Opakowanie  o gramaturze 1kg, pakowane po 25 sztuk. </t>
    </r>
  </si>
  <si>
    <r>
      <t xml:space="preserve">Pierogi z kapustą robione i klejone ręcznie z falbanką </t>
    </r>
    <r>
      <rPr>
        <sz val="10"/>
        <color theme="1"/>
        <rFont val="Aptos Narrow"/>
      </rPr>
      <t>świeże,</t>
    </r>
    <r>
      <rPr>
        <b/>
        <sz val="10"/>
        <color theme="1"/>
        <rFont val="Aptos Narrow"/>
      </rPr>
      <t xml:space="preserve"> </t>
    </r>
    <r>
      <rPr>
        <sz val="10"/>
        <color theme="1"/>
        <rFont val="Aptos Narrow"/>
      </rPr>
      <t>skład: mąka pszenna, kapusta słodka 30%, pieczarki 4%, jaja, cebula, woda,  olej roślinny, sól, przyprawy, pierogi szczelnie zlepione, niepopękane, zawartość farszu min. 35%, barwa: charakterystyczna dla danego wyrobu, dopuszcza się prześwity barwy dla użytego nadzienia. Termin spożycia 12 -18 godz od wyprodukowania. Opakowanie  o gramaturze 1kg, pakowane po 25 sztuk.</t>
    </r>
  </si>
  <si>
    <r>
      <t xml:space="preserve">Pierogi z mięsem – </t>
    </r>
    <r>
      <rPr>
        <sz val="10"/>
        <color theme="1"/>
        <rFont val="Aptos Narrow"/>
      </rPr>
      <t>świeże, mąka pszenna, mięso wołowe, i wieprzowe, cebula, jaja, olej roślinny, sól, pieprz. Zawartość farszu wołowina nie mniej niż 40%, wieprzowina nie mniej 20%., Termin spożycia 12 -18 godz od wyprodukowania. Opakowanie  o gramaturze 1kg, pakowane po 25 sztuk.</t>
    </r>
  </si>
  <si>
    <r>
      <t xml:space="preserve">Pierogi z serem robione i klejone ręcznie z falbanką – </t>
    </r>
    <r>
      <rPr>
        <sz val="10"/>
        <color theme="1"/>
        <rFont val="Aptos Narrow"/>
      </rPr>
      <t>świeże,</t>
    </r>
    <r>
      <rPr>
        <b/>
        <sz val="10"/>
        <color theme="1"/>
        <rFont val="Aptos Narrow"/>
      </rPr>
      <t xml:space="preserve"> </t>
    </r>
    <r>
      <rPr>
        <sz val="10"/>
        <color theme="1"/>
        <rFont val="Aptos Narrow"/>
      </rPr>
      <t>skład: mąka pszenna, ser biały 40 %, woda, jaja, olej roślinny, sól, pieprz, pierogi szczelnie zlepione, niepopękane, zawartość farszu min. 35%, barwa: charakterystyczna dla danego wyrobu, dopuszcza się prześwity barwy dla użytego nadzienia. Termin spożycia 12 -18 godz od wyprodukowania. Opakowanie  o gramaturze 1kg, pakowane po 25 sztuk.</t>
    </r>
  </si>
  <si>
    <r>
      <t xml:space="preserve">Pierogi z truskawkami, klejone ręcznie z falbanką – </t>
    </r>
    <r>
      <rPr>
        <sz val="10"/>
        <color theme="1"/>
        <rFont val="Aptos Narrow"/>
      </rPr>
      <t>świeże,</t>
    </r>
    <r>
      <rPr>
        <b/>
        <sz val="10"/>
        <color theme="1"/>
        <rFont val="Aptos Narrow"/>
      </rPr>
      <t xml:space="preserve"> </t>
    </r>
    <r>
      <rPr>
        <sz val="10"/>
        <color theme="1"/>
        <rFont val="Aptos Narrow"/>
      </rPr>
      <t>skład: mąka pszenna, owoce truskwka , 40 %, woda, jaja, olej roślinny, sól, pieprz, pierogi szczelnie zlepione, niepopękane, zawartość farszu min. 35%, barwa: charakterystyczna dla danego wyrobu, dopuszcza się prześwity barwy dla użytego nadzienia. Termin spożycia 12 -18 godz od wyprodukowania. Opakowanie  o gramaturze 1kg, pakowane po 25 sztuk.</t>
    </r>
  </si>
  <si>
    <r>
      <t xml:space="preserve">Pierogi z jagodami robione i klejone ręcznie z falbanką – </t>
    </r>
    <r>
      <rPr>
        <sz val="10"/>
        <color theme="1"/>
        <rFont val="Aptos Narrow"/>
      </rPr>
      <t>świeże,</t>
    </r>
    <r>
      <rPr>
        <b/>
        <sz val="10"/>
        <color theme="1"/>
        <rFont val="Aptos Narrow"/>
      </rPr>
      <t xml:space="preserve"> </t>
    </r>
    <r>
      <rPr>
        <sz val="10"/>
        <color theme="1"/>
        <rFont val="Aptos Narrow"/>
      </rPr>
      <t>skład: mąka pszenna, owoce jabłko, 40 %, woda, jaja, olej roślinny, sól, pieprz, pierogi szczelnie zlepione, niepopękane, zawartość farszu min. 35%, barwa: charakterystyczna dla danego wyrobu, dopuszcza się prześwity barwy dla użytego nadzienia. Termin spożycia 12 -18 godz od wyprodukowania. Opakowanie  o gramaturze 1kg, pakowane po 25 sztuk.</t>
    </r>
  </si>
  <si>
    <r>
      <t xml:space="preserve">Pierogi z jabłkami robione i klejone ręcznie z falbanką – </t>
    </r>
    <r>
      <rPr>
        <sz val="10"/>
        <color theme="1"/>
        <rFont val="Aptos Narrow"/>
      </rPr>
      <t>świeże,</t>
    </r>
    <r>
      <rPr>
        <b/>
        <sz val="10"/>
        <color theme="1"/>
        <rFont val="Aptos Narrow"/>
      </rPr>
      <t xml:space="preserve"> </t>
    </r>
    <r>
      <rPr>
        <sz val="10"/>
        <color theme="1"/>
        <rFont val="Aptos Narrow"/>
      </rPr>
      <t>skład: mąka pszenna, owoce jabłko, 40 %, woda, jaja, olej roślinny, sól, pieprz, pierogi szczelnie zlepione, niepopękane, zawartość farszu min. 35%, barwa: charakterystyczna dla danego wyrobu, dopuszcza się prześwity barwy dla użytego nadzienia. Termin spożycia 12 -18 godz od wyprodukowania. Opakowanie  o gramaturze 1kg, pakowane po 25 sztuk.</t>
    </r>
  </si>
  <si>
    <r>
      <t xml:space="preserve">Leniwe– </t>
    </r>
    <r>
      <rPr>
        <sz val="10"/>
        <color theme="1"/>
        <rFont val="Aptos Narrow"/>
      </rPr>
      <t>świeże,</t>
    </r>
    <r>
      <rPr>
        <b/>
        <sz val="10"/>
        <color theme="1"/>
        <rFont val="Aptos Narrow"/>
      </rPr>
      <t xml:space="preserve"> </t>
    </r>
    <r>
      <rPr>
        <sz val="10"/>
        <color theme="1"/>
        <rFont val="Aptos Narrow"/>
      </rPr>
      <t>skład: mąka pszenna, ziemniaki, ser biały 40 %, woda, jaja, olej roślinny, niepopękane,barwa: charakterystyczna dla danego wyrobu, dopuszcza się prześwity barwy dla użytego nadzienia. Termin spożycia 12 -18 godz od wyprodukowania. Opakowanie  o gramaturze 1kg, pakowane po 25 sztuk.</t>
    </r>
  </si>
  <si>
    <r>
      <t xml:space="preserve">Blaty naleśnikowe- </t>
    </r>
    <r>
      <rPr>
        <sz val="10"/>
        <color theme="1"/>
        <rFont val="Aptos Narrow"/>
      </rPr>
      <t>50g całe, nieuszkodzone, bez cukru, substancji słodzących i spulchniających. Termin spożycia 12 -18 godz od wyprodukowania. Opakowanie  o gramaturze 1kg, pakowane po 10sztuk.</t>
    </r>
  </si>
  <si>
    <r>
      <t>Devolaie-</t>
    </r>
    <r>
      <rPr>
        <sz val="10"/>
        <color theme="1"/>
        <rFont val="Aptos Narrow"/>
      </rPr>
      <t xml:space="preserve"> świeże, mięso z pierci z kurczka, z masłem płynnym i koperkiem, sól, pieprz, przyprawy, bułka tarta,  barwa, smak i zapach farszu charakterystyczny dla danego produktu, niepopękane, dobrze zawinięte. Termin spożycia 12 -18 godz od wyprodukowania. Opakowanie  o gramaturze 1kg, pakowane po 8 sztuk.</t>
    </r>
  </si>
  <si>
    <r>
      <t xml:space="preserve">Gołąbki z mięsem (drobiowy lub wieprzowym i ryżem-) </t>
    </r>
    <r>
      <rPr>
        <sz val="10"/>
        <color theme="1"/>
        <rFont val="Aptos Narrow"/>
      </rPr>
      <t>świeże, skłd: kapusta biała, mięso , ryż, sól, pieprz, przyprawy,  barwa, smak i zapach farszu charakterystyczny dla danego produktu, niepopękane, dobrze zawinięte. Termin spożycia 12 -18 godz od wyprodukowania. Opakowanie  o gramaturze 1kg, pakowane po 8 sztuk.</t>
    </r>
  </si>
  <si>
    <r>
      <t xml:space="preserve">Łosoś- </t>
    </r>
    <r>
      <rPr>
        <sz val="10"/>
        <color theme="1"/>
        <rFont val="Aptos Narrow"/>
      </rPr>
      <t>ryba mrożona, kolor typowy dla danego gatunku ryby, filet bez ości, bez skóry, oczyszczony, bez przebarwień i uszkodzeń mechanicznych</t>
    </r>
  </si>
  <si>
    <r>
      <rPr>
        <b/>
        <sz val="10"/>
        <color theme="1"/>
        <rFont val="Aptos Narrow"/>
      </rPr>
      <t>Halibut</t>
    </r>
    <r>
      <rPr>
        <sz val="10"/>
        <color theme="1"/>
        <rFont val="Aptos Narrow"/>
      </rPr>
      <t xml:space="preserve"> - ryba mrożona, kolor typowy dla danego gatunku ryby, filet bez ości i skóry, oczyszczony, bez przebarwień i uszkodzeń mechanicznych,  dostawa w skrzynkach obłozne lodem </t>
    </r>
  </si>
  <si>
    <r>
      <t>Makrela wędzona-</t>
    </r>
    <r>
      <rPr>
        <sz val="10"/>
        <color theme="1"/>
        <rFont val="Aptos Narrow"/>
      </rPr>
      <t xml:space="preserve"> ryba wędzona na zimno, produkt pakowany próżniowo w dniu wysyłki, opakowanie nie może być uszkodzone, nakłute, rozdarte, termin przydatności 5 dni od mometu pakowania</t>
    </r>
  </si>
  <si>
    <r>
      <t xml:space="preserve">Dorsz- </t>
    </r>
    <r>
      <rPr>
        <sz val="10"/>
        <color theme="1"/>
        <rFont val="Aptos Narrow"/>
      </rPr>
      <t>część</t>
    </r>
    <r>
      <rPr>
        <b/>
        <sz val="10"/>
        <color theme="1"/>
        <rFont val="Aptos Narrow"/>
      </rPr>
      <t xml:space="preserve"> </t>
    </r>
    <r>
      <rPr>
        <sz val="10"/>
        <color theme="1"/>
        <rFont val="Aptos Narrow"/>
      </rPr>
      <t>polędwica</t>
    </r>
    <r>
      <rPr>
        <b/>
        <sz val="10"/>
        <color theme="1"/>
        <rFont val="Aptos Narrow"/>
      </rPr>
      <t xml:space="preserve"> </t>
    </r>
    <r>
      <rPr>
        <sz val="10"/>
        <color theme="1"/>
        <rFont val="Aptos Narrow"/>
      </rPr>
      <t>ryba mrozona, kolor typowy dla danego gatunku ryby,do 10 % poraryzy iqf, filet bez ości, bez skóry, oczyszczony, bez przebarwień i uszkodzeń mechanicznych</t>
    </r>
  </si>
  <si>
    <r>
      <t xml:space="preserve">Filet z mintaja zapiekany z serem- </t>
    </r>
    <r>
      <rPr>
        <sz val="10"/>
        <color theme="1"/>
        <rFont val="Aptos Narrow"/>
      </rPr>
      <t>ryba biała, panier sypki, skład: mąka pszenna, woda, papryka, sól, jajko, bułka tarta olej roślinny, , produkt głęboko mrożony, opakowanie po 50 sztuk w kartonie, karton 5-6 kg</t>
    </r>
    <r>
      <rPr>
        <b/>
        <sz val="10"/>
        <color theme="1"/>
        <rFont val="Aptos Narrow"/>
      </rPr>
      <t xml:space="preserve"> </t>
    </r>
  </si>
  <si>
    <t>soda oczyszczona - sypki, bez obcych zapachów, opakowanie jednostkowe do 850 do 1000g.</t>
  </si>
  <si>
    <t>proszek do pieczenia - sypki, bez obcych zapachów, opakowanie jednostkowe do 850 do 1000g.</t>
  </si>
  <si>
    <t>sos sojowy ciemny 500 ml- butelka, opakowanie butelka szklana</t>
  </si>
  <si>
    <t>ocet winny biały - typu Kamis lub równoażne, opakowanie butelka szklana, 500 ml</t>
  </si>
  <si>
    <t>Sól – sodowo – jodowa, ważona, spożywcza, opakowanie jednostkowe 1kg.</t>
  </si>
  <si>
    <t>Żur – skład: mąka żytnia typ-720, woda. Opakowanie butelka: pojemność netto 0,5 – 1litr</t>
  </si>
  <si>
    <t>Mąka ziemniaczana- typu Lubella lub równoważne  , opakowanie jednostkowe 1kg., torebki papierowe.</t>
  </si>
  <si>
    <r>
      <t>Tuńczyk w puszce w oliwie</t>
    </r>
    <r>
      <rPr>
        <sz val="10"/>
        <rFont val="Aptos Narrow"/>
      </rPr>
      <t>- konserwa rybna, 160 g- 200 g, termin przydatności       3 miesiące od daty dostawy.</t>
    </r>
  </si>
  <si>
    <r>
      <t xml:space="preserve">Kasza bulgur – </t>
    </r>
    <r>
      <rPr>
        <sz val="10"/>
        <rFont val="Aptos Narrow"/>
      </rPr>
      <t>produkt sypki, pakowany po 5 kg.</t>
    </r>
  </si>
  <si>
    <r>
      <t xml:space="preserve">Musli płatki zbożowe </t>
    </r>
    <r>
      <rPr>
        <sz val="10"/>
        <rFont val="Aptos Narrow"/>
      </rPr>
      <t>opakowanie  350 g, suszone owoce całe bez pestek, typu Bakalland lub równoważne.</t>
    </r>
  </si>
  <si>
    <r>
      <t xml:space="preserve">Chrupki popkornowe typu Sante lub równoważne - </t>
    </r>
    <r>
      <rPr>
        <sz val="10"/>
        <rFont val="Aptos Narrow"/>
      </rPr>
      <t xml:space="preserve">skład: Grys kukurydziany 83,6 %, olej słonecznikowy, glukoza, suszone przyprawy (cebula, papryka 1,3 %, czosnek w proszku), cukier, naturalne aromaty, sól, fruktoza, proszek pomidorowy, maślanka w proszku (mleko), melasa trzcinowa w proszku, barwnik: ekstrakt z papryki; olej rzepakowy.
</t>
    </r>
  </si>
  <si>
    <r>
      <t xml:space="preserve">Cukier biały kryształ - </t>
    </r>
    <r>
      <rPr>
        <sz val="10"/>
        <rFont val="Aptos Narrow"/>
      </rPr>
      <t>opakowanie jednostkowe: torebki papierowe 1kg typu Królewski lub równoważny</t>
    </r>
  </si>
  <si>
    <r>
      <t>Cukier wanilowy -</t>
    </r>
    <r>
      <rPr>
        <sz val="10"/>
        <rFont val="Aptos Narrow"/>
      </rPr>
      <t xml:space="preserve">opakowanie jednostkowe 1kg </t>
    </r>
  </si>
  <si>
    <r>
      <t xml:space="preserve">Herbata o smaku owocowym- ekspresowa - </t>
    </r>
    <r>
      <rPr>
        <sz val="10"/>
        <rFont val="Aptos Narrow"/>
      </rPr>
      <t>czarna,</t>
    </r>
    <r>
      <rPr>
        <b/>
        <sz val="10"/>
        <rFont val="Aptos Narrow"/>
      </rPr>
      <t xml:space="preserve"> </t>
    </r>
    <r>
      <rPr>
        <sz val="10"/>
        <rFont val="Aptos Narrow"/>
      </rPr>
      <t>po zaparzeniu esencjonalny napar, wyraźnie wyczuwalny smak owocowy, po zaparzeniu kolor ciemnobrązowy, opakowanie- 40 do 50g zawierające torebki ekspresowe.</t>
    </r>
  </si>
  <si>
    <r>
      <rPr>
        <b/>
        <sz val="10"/>
        <rFont val="Aptos Narrow"/>
      </rPr>
      <t xml:space="preserve">Kasza jęczmienna </t>
    </r>
    <r>
      <rPr>
        <sz val="10"/>
        <rFont val="Aptos Narrow"/>
      </rPr>
      <t>- średnia i gruba, perłowa mazurska,po ugotowaniu powinna być sypka i nie powinna się sklejać,w opakowaniach 5 kg..</t>
    </r>
  </si>
  <si>
    <r>
      <t xml:space="preserve">Keczup – </t>
    </r>
    <r>
      <rPr>
        <sz val="10"/>
        <rFont val="Aptos Narrow"/>
      </rPr>
      <t>bez konserwantów, zawartość pomidorów min. 193g na 100g. produktów, łagodny i ostry, opakowanie – butelka plastikowa poj. Od 990 do 1,1  ml.</t>
    </r>
  </si>
  <si>
    <r>
      <t xml:space="preserve">Koncentrat pomidorowy - </t>
    </r>
    <r>
      <rPr>
        <sz val="10"/>
        <rFont val="Aptos Narrow"/>
      </rPr>
      <t xml:space="preserve">konsystencja stała w formie pasty, kolor czerwony, typu ,,złoty bażant”, opakowanie jednostkowe: puszka 850g, </t>
    </r>
  </si>
  <si>
    <r>
      <t xml:space="preserve">Lubczyk - </t>
    </r>
    <r>
      <rPr>
        <sz val="10"/>
        <rFont val="Aptos Narrow"/>
      </rPr>
      <t>sypki, bez obcych zapachów, opakowanie jednostkowe</t>
    </r>
    <r>
      <rPr>
        <b/>
        <sz val="10"/>
        <rFont val="Aptos Narrow"/>
      </rPr>
      <t xml:space="preserve"> od 120 do 150 g</t>
    </r>
  </si>
  <si>
    <r>
      <t xml:space="preserve">Mąka pszenna - </t>
    </r>
    <r>
      <rPr>
        <sz val="10"/>
        <rFont val="Aptos Narrow"/>
      </rPr>
      <t>typ 500, typu Lubella lub równoważne  , opakowanie jednostkowe 1kg., torebki papierowe.</t>
    </r>
  </si>
  <si>
    <r>
      <t xml:space="preserve">Olej uniwersalny - </t>
    </r>
    <r>
      <rPr>
        <sz val="10"/>
        <rFont val="Aptos Narrow"/>
      </rPr>
      <t>rafinowany olej rzepakowy, z pierwszego tłoczenia, filtrowany na zimno, nadający się do smażenia i sałatek, typu ,,Kujawski” lub równoważne   opakowania butelki plastikowe 5l, zawartość tłuszczu w 10g: kwasy tłuszczowe nasycone- 0,7g, kwasy tłuszczowe jednonienasycone 6,5g, kwasy wielonienasycone 2,8g, cholesterol 0mg.</t>
    </r>
  </si>
  <si>
    <r>
      <t xml:space="preserve">Płatki owsiane- </t>
    </r>
    <r>
      <rPr>
        <sz val="10"/>
        <rFont val="Aptos Narrow"/>
      </rPr>
      <t>sypkie bez obcych zapachów, opakowania jednostkowe do 500g.</t>
    </r>
  </si>
  <si>
    <r>
      <t xml:space="preserve">Dżem owocowy  - </t>
    </r>
    <r>
      <rPr>
        <sz val="10"/>
        <rFont val="Aptos Narrow"/>
      </rPr>
      <t>dżem niskosłodzony z kawałkami owoców, wiśniowy, truskawkowy, brzoskwinia,czarna porzeczka zawartość owoców minimum 80 g na 100g produktów opak 210 g- 280g.</t>
    </r>
  </si>
  <si>
    <r>
      <t>Płatki kukurydziane -</t>
    </r>
    <r>
      <rPr>
        <sz val="10"/>
        <rFont val="Aptos Narrow"/>
      </rPr>
      <t xml:space="preserve"> typu Corn Flakes lub równowazne bez obcych zapachów, opakowanie jednostkowe -opakowanie  od 900 do 1000 g.</t>
    </r>
  </si>
  <si>
    <r>
      <t xml:space="preserve">Liść laurowy - </t>
    </r>
    <r>
      <rPr>
        <sz val="10"/>
        <rFont val="Aptos Narrow"/>
      </rPr>
      <t>bez obcych zapachów, typu ,,Prymat”, ,,Kamis” lub równoważny, opakowanie jednostkowe 80 do 100 g.</t>
    </r>
  </si>
  <si>
    <r>
      <t xml:space="preserve">Majeranek - </t>
    </r>
    <r>
      <rPr>
        <sz val="10"/>
        <rFont val="Aptos Narrow"/>
      </rPr>
      <t>aromatyczny</t>
    </r>
    <r>
      <rPr>
        <b/>
        <sz val="10"/>
        <rFont val="Aptos Narrow"/>
      </rPr>
      <t xml:space="preserve">, </t>
    </r>
    <r>
      <rPr>
        <sz val="10"/>
        <rFont val="Aptos Narrow"/>
      </rPr>
      <t>gorzki smak, typu ,,Prymat”, ,,Kamis” lub równoważny, opakowanie jednostkowe 500g.</t>
    </r>
  </si>
  <si>
    <r>
      <t xml:space="preserve">Musztarda - </t>
    </r>
    <r>
      <rPr>
        <sz val="10"/>
        <rFont val="Aptos Narrow"/>
      </rPr>
      <t>konsystencja gęsta, kolor odpowiedni dla danego surowca, stonowana barwa musztardy, wykonana na bazie naturalnych surowców, nie zawierająca konserwantów i sztucznych barwników, opakowanie jednostkowe 1kg.</t>
    </r>
  </si>
  <si>
    <r>
      <t xml:space="preserve">Majonez - </t>
    </r>
    <r>
      <rPr>
        <sz val="10"/>
        <rFont val="Aptos Narrow"/>
      </rPr>
      <t>z jaj z dobrego chowu, źródło omega3, bez konserwantów</t>
    </r>
    <r>
      <rPr>
        <b/>
        <sz val="10"/>
        <rFont val="Aptos Narrow"/>
      </rPr>
      <t xml:space="preserve"> </t>
    </r>
    <r>
      <rPr>
        <sz val="10"/>
        <rFont val="Aptos Narrow"/>
      </rPr>
      <t>skład: olej rzepakowy(76%), żółtka jaj 3%, woda, musztarda, ocet, cukier, sól, przyprawy, zawartość tłuszczu 80%, regulator kwasowości (kwasek cytrynowy) typu Winiary lub równoważny, opakowanie słoik  700 g.</t>
    </r>
  </si>
  <si>
    <r>
      <t xml:space="preserve">Pieprz naturalny mielony – </t>
    </r>
    <r>
      <rPr>
        <sz val="10"/>
        <rFont val="Aptos Narrow"/>
      </rPr>
      <t>wyrazisty, ostry aromat i piekący smak, opakowanie jednostkowe- torebki 820 g.</t>
    </r>
  </si>
  <si>
    <r>
      <t xml:space="preserve">Zioła prowansalskie - </t>
    </r>
    <r>
      <rPr>
        <sz val="10"/>
        <rFont val="Aptos Narrow"/>
      </rPr>
      <t>sypki,</t>
    </r>
    <r>
      <rPr>
        <b/>
        <sz val="10"/>
        <rFont val="Aptos Narrow"/>
      </rPr>
      <t xml:space="preserve"> </t>
    </r>
    <r>
      <rPr>
        <sz val="10"/>
        <rFont val="Aptos Narrow"/>
      </rPr>
      <t>bez obcych zapachów, opakowanie jednostkowe 300 g.</t>
    </r>
  </si>
  <si>
    <r>
      <t xml:space="preserve">Sok owocowy –( pomarańczowy, jabłkowy,porzeczka multiwitamina) </t>
    </r>
    <r>
      <rPr>
        <sz val="10"/>
        <rFont val="Aptos Narrow"/>
      </rPr>
      <t>sok owocowy 100%, opakowanie jednostkowe – kartonik lub butelka plastikowa 1l</t>
    </r>
  </si>
  <si>
    <r>
      <t xml:space="preserve">Bazylia – </t>
    </r>
    <r>
      <rPr>
        <sz val="10"/>
        <rFont val="Aptos Narrow"/>
      </rPr>
      <t>sypki,</t>
    </r>
    <r>
      <rPr>
        <b/>
        <sz val="10"/>
        <rFont val="Aptos Narrow"/>
      </rPr>
      <t xml:space="preserve"> </t>
    </r>
    <r>
      <rPr>
        <sz val="10"/>
        <rFont val="Aptos Narrow"/>
      </rPr>
      <t>bez obcych zapachów, opakowanie jednostkowe 230 g.</t>
    </r>
  </si>
  <si>
    <r>
      <t>Imbir mielony-</t>
    </r>
    <r>
      <rPr>
        <sz val="10"/>
        <rFont val="Aptos Narrow"/>
      </rPr>
      <t xml:space="preserve"> sypki,</t>
    </r>
    <r>
      <rPr>
        <b/>
        <sz val="10"/>
        <rFont val="Aptos Narrow"/>
      </rPr>
      <t xml:space="preserve"> </t>
    </r>
    <r>
      <rPr>
        <sz val="10"/>
        <rFont val="Aptos Narrow"/>
      </rPr>
      <t>bez obcych zapachów, opakowanie jednostkowe 250g.</t>
    </r>
  </si>
  <si>
    <r>
      <t xml:space="preserve">Gałka  muszkatołowa – </t>
    </r>
    <r>
      <rPr>
        <sz val="10"/>
        <rFont val="Aptos Narrow"/>
      </rPr>
      <t>sypki,</t>
    </r>
    <r>
      <rPr>
        <b/>
        <sz val="10"/>
        <rFont val="Aptos Narrow"/>
      </rPr>
      <t xml:space="preserve"> </t>
    </r>
    <r>
      <rPr>
        <sz val="10"/>
        <rFont val="Aptos Narrow"/>
      </rPr>
      <t>bez obcych zapachów, opakowanie jednostkowe do 350g.</t>
    </r>
  </si>
  <si>
    <r>
      <t xml:space="preserve">Chrzan tarty – </t>
    </r>
    <r>
      <rPr>
        <sz val="10"/>
        <rFont val="Aptos Narrow"/>
      </rPr>
      <t>produkt spożywczy otrzymany ze świeżych pozbawionych skórki tartych korzeni chrzanu, struktura – przetarta masa z zawartością drobnych fragmentów korzeni chrzanu, smak i zapach – charakterystyczny dla chrzanu lekko piekący, kwaśnosłodki, zawartość soli kuchennej nie więcej niż – 2,0%, barwa biała lub biało kremowa, opakowania – słoiki o pojemności od 290 g do 300 g . Bez dodatku octu spirytusowego.</t>
    </r>
  </si>
  <si>
    <r>
      <t xml:space="preserve">Kawa zbożowa – </t>
    </r>
    <r>
      <rPr>
        <sz val="10"/>
        <rFont val="Aptos Narrow"/>
      </rPr>
      <t>sypka,</t>
    </r>
    <r>
      <rPr>
        <b/>
        <sz val="10"/>
        <rFont val="Aptos Narrow"/>
      </rPr>
      <t xml:space="preserve"> </t>
    </r>
    <r>
      <rPr>
        <sz val="10"/>
        <rFont val="Aptos Narrow"/>
      </rPr>
      <t>bez obcych zapachów, opakowanie jednostkowe od 140 do 150 g</t>
    </r>
  </si>
  <si>
    <r>
      <t xml:space="preserve">Szczaw konserwowy  –  </t>
    </r>
    <r>
      <rPr>
        <sz val="10"/>
        <rFont val="Aptos Narrow"/>
      </rPr>
      <t>cukier 5%, sól 2%, woda 22%, przyprawy 1%, produkt spożywczy otrzymany ze świeżego szczawu, przyprawy aromatyczno – smakowe, zalane zalewą octową z dodatkiem soli i cukru, utrwalone przez pasteryzację w opakowaniu hermetycznie zamkniętym, opakowanie jednostkowe – słoiki o pojemności 2,5kg.</t>
    </r>
  </si>
  <si>
    <r>
      <t xml:space="preserve">Mąka ziemniaczana – </t>
    </r>
    <r>
      <rPr>
        <sz val="10"/>
        <rFont val="Aptos Narrow"/>
      </rPr>
      <t xml:space="preserve"> typu ,,Kupiec”, ,,Melvit” lub równorzędne, opakowania jednostkowe 1kg..</t>
    </r>
  </si>
  <si>
    <r>
      <t xml:space="preserve">Kakao naturalne  – </t>
    </r>
    <r>
      <rPr>
        <sz val="10"/>
        <rFont val="Aptos Narrow"/>
      </rPr>
      <t>konsystencja sypka, opakowanie 150g do 200 g</t>
    </r>
  </si>
  <si>
    <r>
      <t xml:space="preserve">Curry – </t>
    </r>
    <r>
      <rPr>
        <sz val="10"/>
        <rFont val="Aptos Narrow"/>
      </rPr>
      <t>sypki,</t>
    </r>
    <r>
      <rPr>
        <b/>
        <sz val="10"/>
        <rFont val="Aptos Narrow"/>
      </rPr>
      <t xml:space="preserve"> </t>
    </r>
    <r>
      <rPr>
        <sz val="10"/>
        <rFont val="Aptos Narrow"/>
      </rPr>
      <t>bez obcych zapachów, opakowanie jednostkowe do 850 do 900g.</t>
    </r>
  </si>
  <si>
    <r>
      <t xml:space="preserve">Kasza gryczana – </t>
    </r>
    <r>
      <rPr>
        <sz val="10"/>
        <rFont val="Aptos Narrow"/>
      </rPr>
      <t>produkt</t>
    </r>
    <r>
      <rPr>
        <b/>
        <sz val="10"/>
        <rFont val="Aptos Narrow"/>
      </rPr>
      <t xml:space="preserve"> </t>
    </r>
    <r>
      <rPr>
        <sz val="10"/>
        <rFont val="Aptos Narrow"/>
      </rPr>
      <t>sypki</t>
    </r>
    <r>
      <rPr>
        <b/>
        <sz val="10"/>
        <rFont val="Aptos Narrow"/>
      </rPr>
      <t xml:space="preserve"> </t>
    </r>
    <r>
      <rPr>
        <sz val="10"/>
        <rFont val="Aptos Narrow"/>
      </rPr>
      <t>,opakowanie jednostkowe 5 kg</t>
    </r>
  </si>
  <si>
    <r>
      <t>Cynamon</t>
    </r>
    <r>
      <rPr>
        <sz val="10"/>
        <rFont val="Aptos Narrow"/>
      </rPr>
      <t>-sypki ,produkt sypki opakowanie jednostkowe 320 g</t>
    </r>
  </si>
  <si>
    <r>
      <t>Goździki-</t>
    </r>
    <r>
      <rPr>
        <sz val="10"/>
        <rFont val="Aptos Narrow"/>
      </rPr>
      <t>w całości, opakowani jednostkowe 10 g</t>
    </r>
  </si>
  <si>
    <r>
      <t xml:space="preserve">Pomidory suszone w słoiku </t>
    </r>
    <r>
      <rPr>
        <sz val="10"/>
        <rFont val="Aptos Narrow"/>
      </rPr>
      <t xml:space="preserve">Pomidory suszone nasączone 60% (pomidory suszone, woda, sól, ocet winny, regulator kwasowości: kwas cytrynowy, przeciwutleniacz: kwas askorbinowy), olej rzepakowy, przyprawy. Opakowanie jednostkowe 1,5 kg do 1,60 kg </t>
    </r>
  </si>
  <si>
    <r>
      <t xml:space="preserve">Kasza jaglana – </t>
    </r>
    <r>
      <rPr>
        <sz val="10"/>
        <rFont val="Aptos Narrow"/>
      </rPr>
      <t>produkt sypki, pakowany po 5 kg.</t>
    </r>
  </si>
  <si>
    <r>
      <t xml:space="preserve">Brzoskwinie w syropie – </t>
    </r>
    <r>
      <rPr>
        <sz val="10"/>
        <rFont val="Aptos Narrow"/>
      </rPr>
      <t>konsystencja jednorodna, opakowanie jednostkowe – puszka 850ml. skład 15g cukru na 100g produktu</t>
    </r>
  </si>
  <si>
    <r>
      <t>Kukurydza konserwowa typu dawtona lub równoważny-</t>
    </r>
    <r>
      <rPr>
        <sz val="10"/>
        <rFont val="Aptos Narrow"/>
      </rPr>
      <t xml:space="preserve"> konsystencja jednorodna, opakowanie jednostkowe – puszka 400g. skład 15g cukru na 100g produktu</t>
    </r>
  </si>
  <si>
    <r>
      <t xml:space="preserve">Kasza manna – </t>
    </r>
    <r>
      <rPr>
        <sz val="10"/>
        <rFont val="Aptos Narrow"/>
      </rPr>
      <t>produkt sypki, pakowany po 1000g.</t>
    </r>
  </si>
  <si>
    <r>
      <t xml:space="preserve">Ananas w puszcze – krojony, </t>
    </r>
    <r>
      <rPr>
        <sz val="10"/>
        <rFont val="Aptos Narrow"/>
      </rPr>
      <t>konsystencja jednorodna, opakowanie jednostkowe – puszka 580ml. skład 15g cukru na 100g produktu</t>
    </r>
    <r>
      <rPr>
        <b/>
        <sz val="10"/>
        <rFont val="Aptos Narrow"/>
      </rPr>
      <t xml:space="preserve"> </t>
    </r>
  </si>
  <si>
    <r>
      <t>Galaretka owocowa –</t>
    </r>
    <r>
      <rPr>
        <sz val="10"/>
        <rFont val="Aptos Narrow"/>
      </rPr>
      <t xml:space="preserve">   typu Winiary lub równowazny ,produkt sypki. Opakowanie jednostkowe od 70 g do 71 g</t>
    </r>
    <r>
      <rPr>
        <b/>
        <sz val="10"/>
        <rFont val="Aptos Narrow"/>
      </rPr>
      <t xml:space="preserve">, rózne smaki </t>
    </r>
  </si>
  <si>
    <r>
      <t xml:space="preserve">Herbata miętowa, ziołowa – </t>
    </r>
    <r>
      <rPr>
        <sz val="10"/>
        <rFont val="Aptos Narrow"/>
      </rPr>
      <t>torebki ekspresowe, opakowanie jednostkowe zawierające 20 saszetek po 2 g</t>
    </r>
  </si>
  <si>
    <r>
      <t xml:space="preserve">Herbata czarna ekspresowa- </t>
    </r>
    <r>
      <rPr>
        <sz val="10"/>
        <rFont val="Aptos Narrow"/>
      </rPr>
      <t>po zaparzeniu esencjonalny napar, wyraźnie wyczuwalny smak, opakowanie jednostkowe zawierające nie mniej niż 100 saszetek.</t>
    </r>
  </si>
  <si>
    <r>
      <t xml:space="preserve">Cukier puder – </t>
    </r>
    <r>
      <rPr>
        <sz val="10"/>
        <rFont val="Aptos Narrow"/>
      </rPr>
      <t>opakowanie jednostkowe 400 g.</t>
    </r>
  </si>
  <si>
    <r>
      <t xml:space="preserve">Oliwa z oliwek – </t>
    </r>
    <r>
      <rPr>
        <sz val="10"/>
        <rFont val="Aptos Narrow"/>
      </rPr>
      <t>exstra virgin z pierwszego tłoczenia uzyskana bezpośrednio z oliwek i wyłącznie za pomocą środków mechanicznych, zawierające tłuszcze w tym kwasy nasycone, opakowanie jednostkowe 950ml-1l.</t>
    </r>
  </si>
  <si>
    <r>
      <t>Czosnek granulowany</t>
    </r>
    <r>
      <rPr>
        <sz val="10"/>
        <rFont val="Aptos Narrow"/>
      </rPr>
      <t>-  produkt sypki opakowanie 1000 g do 1050 g</t>
    </r>
  </si>
  <si>
    <r>
      <t xml:space="preserve">Papryka słodka wędzona- </t>
    </r>
    <r>
      <rPr>
        <sz val="10"/>
        <rFont val="Aptos Narrow"/>
      </rPr>
      <t>produkt sypki opakowanie 720 g do 750 g</t>
    </r>
  </si>
  <si>
    <r>
      <t xml:space="preserve">Papryka słodka  w proszku – </t>
    </r>
    <r>
      <rPr>
        <sz val="10"/>
        <rFont val="Aptos Narrow"/>
      </rPr>
      <t>smak ostry, kolor czerwony, konsystencja sypka, zapach swoisty dla papryki, opakowanie jednostkowe 720g do 800 g</t>
    </r>
  </si>
  <si>
    <r>
      <t>Drożdże</t>
    </r>
    <r>
      <rPr>
        <sz val="10"/>
        <rFont val="Aptos Narrow"/>
      </rPr>
      <t>- konsystencja jednolita, zwarta, lekko twarda, starannie uformowana, powierzchnia gładka, sucha, barwa jednolita, kostka o gramaturze 100g,, termin spożycia 7 dni od daty dostawy</t>
    </r>
  </si>
  <si>
    <r>
      <t>Powidła śliwkowe</t>
    </r>
    <r>
      <rPr>
        <sz val="10"/>
        <rFont val="Aptos Narrow"/>
      </rPr>
      <t xml:space="preserve"> - z kawałkami owoców zawartość owoców minimum 180 g na 100g produktów opak 290g do300 g </t>
    </r>
  </si>
  <si>
    <r>
      <t xml:space="preserve">Baton crunchy z żurawina lub z migdałami lub bananem– </t>
    </r>
    <r>
      <rPr>
        <sz val="10"/>
        <rFont val="Aptos Narrow"/>
      </rPr>
      <t xml:space="preserve"> oraz batony z owocami  o masie 40g. zawartość cukru do 15g/100g produktu</t>
    </r>
  </si>
  <si>
    <r>
      <t xml:space="preserve">Passata pomidorowa- </t>
    </r>
    <r>
      <rPr>
        <sz val="10"/>
        <rFont val="Aptos Narrow"/>
      </rPr>
      <t>100% pomidorów,180g pomidorów na 100g produktu. Opakowanie jednostkowe 680 g do 800 g</t>
    </r>
  </si>
  <si>
    <r>
      <t xml:space="preserve">Pomidory krojone/ pelatti- typu Potravka/ Pudliszki lub równowazne   bez skóry- </t>
    </r>
    <r>
      <rPr>
        <sz val="10"/>
        <rFont val="Aptos Narrow"/>
      </rPr>
      <t>65% pomidory bez skóry, zagęszczony sok pomidorowy, opakowanie łatwo otwierające się, opakowanie  2520g do 2550 g</t>
    </r>
  </si>
  <si>
    <r>
      <t xml:space="preserve">Wafle ryżowe - </t>
    </r>
    <r>
      <rPr>
        <sz val="10"/>
        <rFont val="Aptos Narrow"/>
      </rPr>
      <t>typu sonko, opakowanie 100 g do 110 g</t>
    </r>
  </si>
  <si>
    <r>
      <t xml:space="preserve">Mus owocowy- </t>
    </r>
    <r>
      <rPr>
        <sz val="10"/>
        <rFont val="Aptos Narrow"/>
      </rPr>
      <t xml:space="preserve">różne smaki, typu Ovolovo lub równowazne Opakowanie 200 g </t>
    </r>
    <r>
      <rPr>
        <b/>
        <sz val="10"/>
        <rFont val="Aptos Narrow"/>
      </rPr>
      <t>do bezpośredniego podania.</t>
    </r>
  </si>
  <si>
    <r>
      <rPr>
        <b/>
        <sz val="10"/>
        <rFont val="Aptos Narrow"/>
      </rPr>
      <t>Fasolka czerwona konserwowa</t>
    </r>
    <r>
      <rPr>
        <sz val="10"/>
        <rFont val="Aptos Narrow"/>
      </rPr>
      <t>- typu Rolnik lub równoważna, puszka, gramatura od 400 g do 430 g</t>
    </r>
  </si>
  <si>
    <r>
      <t xml:space="preserve">Jabłka prażone w słoiku- </t>
    </r>
    <r>
      <rPr>
        <sz val="10"/>
        <rFont val="Aptos Narrow"/>
      </rPr>
      <t>opakowanie  od 690 g do 900 g,  termin przydatności 6 miesięcy od daty dostawy</t>
    </r>
  </si>
  <si>
    <r>
      <t xml:space="preserve">Ryż biały paraboliczny - </t>
    </r>
    <r>
      <rPr>
        <sz val="10"/>
        <rFont val="Aptos Narrow"/>
      </rPr>
      <t xml:space="preserve">produkt sypki, ziarna nie uszkodzone zdrowe, bez zanieczyszczeń, pakowane hermetycznie. Typu Kupiec lub równoważne, pakowany po 5kg </t>
    </r>
  </si>
  <si>
    <r>
      <t xml:space="preserve">Ryż brązowy - </t>
    </r>
    <r>
      <rPr>
        <sz val="10"/>
        <rFont val="Aptos Narrow"/>
      </rPr>
      <t>produkt sypki, ziarna nie uszkodzone zdrowe, bez zanieczyszczeń, pakowane hermetycznie. Typu Kupiec lub równoważne, pakowany po 5kg</t>
    </r>
  </si>
  <si>
    <r>
      <t xml:space="preserve">Śliwki suszone- </t>
    </r>
    <r>
      <rPr>
        <sz val="10"/>
        <rFont val="Aptos Narrow"/>
      </rPr>
      <t>opakowanie 1000 g, bez dodatków cukru</t>
    </r>
    <r>
      <rPr>
        <b/>
        <sz val="10"/>
        <rFont val="Aptos Narrow"/>
      </rPr>
      <t>, i substancji słodzących, typu Bakalland lub równoważny.</t>
    </r>
  </si>
  <si>
    <r>
      <rPr>
        <b/>
        <sz val="10"/>
        <rFont val="Aptos Narrow"/>
      </rPr>
      <t>Chipsy owocowe</t>
    </r>
    <r>
      <rPr>
        <sz val="10"/>
        <rFont val="Aptos Narrow"/>
      </rPr>
      <t>- typu Cryspy Natural lub równoazne,suszone owoce, jabłko, jabłko z cynamonem, jabłko z sokiem mango, jabłko wiosenne, pakowane w opakowania po 18 g- 20 g, opakowanie zbiorcze ok 30 szt .Termin ważności ok. 6 miesięcy od daty dostawy</t>
    </r>
  </si>
  <si>
    <r>
      <t xml:space="preserve">Kurkuma- </t>
    </r>
    <r>
      <rPr>
        <sz val="10"/>
        <rFont val="Aptos Narrow"/>
      </rPr>
      <t>smak ostro-słodki w kolorze pomarańczowym, konsystencja sypka, bez obcych zapachów, opakowanie jednostkowe 350g , typu Prymat lub równoważne.</t>
    </r>
  </si>
  <si>
    <r>
      <t>Budyń</t>
    </r>
    <r>
      <rPr>
        <sz val="10"/>
        <rFont val="Aptos Narrow"/>
      </rPr>
      <t xml:space="preserve"> – różne smaki, do gotowania, opakowania po 60 g- 80 g, termin przydatności 3 miesiące od daty dostawy </t>
    </r>
  </si>
  <si>
    <r>
      <t>Koncentrat z buraka</t>
    </r>
    <r>
      <rPr>
        <sz val="10"/>
        <rFont val="Aptos Narrow"/>
      </rPr>
      <t xml:space="preserve"> – typu Krakus lub równoważny, opakowanie 300-350 ml, termin przydatności 3 miesiące od daty dostawy</t>
    </r>
  </si>
  <si>
    <r>
      <t>Kwasek cytrynowy</t>
    </r>
    <r>
      <rPr>
        <sz val="10"/>
        <rFont val="Aptos Narrow"/>
      </rPr>
      <t>- opakowanie jednostkowe od 1 kg do 1,1 kg, termin przydatności 3 miesiące od daty dostawy</t>
    </r>
  </si>
  <si>
    <r>
      <t>Makaron kokardy</t>
    </r>
    <r>
      <rPr>
        <sz val="10"/>
        <rFont val="Aptos Narrow"/>
      </rPr>
      <t>- typu Knorr, Lubella lub równoważny, po ugotowaniu konsystencja stała, nie powinien się rozklejać, bez dodatków i ulepszaczy, z parzenicy DURUM 100 % 3 do 5kg opakowanie</t>
    </r>
  </si>
  <si>
    <r>
      <t>Makaron razowy rurki</t>
    </r>
    <r>
      <rPr>
        <sz val="10"/>
        <rFont val="Aptos Narrow"/>
      </rPr>
      <t>- pełnoziarnisty, typu Knorr, Hugli lub równoważny, po ugotowaniu konsystencja stała, nie powinien się rozklejać, bez dodatków i ulepszaczy, z parzenicy DURUM 100 %, 3 do5 kg opakowanie</t>
    </r>
  </si>
  <si>
    <r>
      <t>Makaron spaghetti-</t>
    </r>
    <r>
      <rPr>
        <sz val="10"/>
        <rFont val="Aptos Narrow"/>
      </rPr>
      <t xml:space="preserve"> typu Knorr, Lubella lub równoważny, po ugotowaniu konsystencja stała, nie powinien się rozklejać, bez dodatków i ulepszaczy, z parzenicy DURUM 100 % 3 do 5 kg opakowanie</t>
    </r>
  </si>
  <si>
    <r>
      <t>Makaron nitki-</t>
    </r>
    <r>
      <rPr>
        <sz val="10"/>
        <rFont val="Aptos Narrow"/>
      </rPr>
      <t xml:space="preserve"> typu Knorr, Lubella lub równoważny, po ugotowaniu konsystencja stała, nie powinien się rozklejać, bez dodatków i ulepszaczy, z parzenicy DURUM 100 % 3 do  5kg opakowanie</t>
    </r>
  </si>
  <si>
    <r>
      <t>Makaron łazanka</t>
    </r>
    <r>
      <rPr>
        <sz val="10"/>
        <rFont val="Aptos Narrow"/>
      </rPr>
      <t xml:space="preserve">- typu Knorr, Lubella lub równoważny, po ugotowaniu konsystencja stała, nie powinien się rozklejać, bez dodatków i ulepszaczy, z parzenicy DURUM 100 % 3 do 5 kg opakowanie </t>
    </r>
  </si>
  <si>
    <r>
      <t>Makaron rurka</t>
    </r>
    <r>
      <rPr>
        <sz val="10"/>
        <rFont val="Aptos Narrow"/>
      </rPr>
      <t xml:space="preserve"> - typu Knorr, Lubella lub równoważny, po ugotowaniu konsystencja stała, nie powinien się rozklejać, bez dodatków i ulepszaczy, z parzenicy DURUM 100 % 3 do 5kg opakowanie</t>
    </r>
  </si>
  <si>
    <r>
      <t xml:space="preserve">Makaron tagliatelle </t>
    </r>
    <r>
      <rPr>
        <sz val="10"/>
        <rFont val="Aptos Narrow"/>
      </rPr>
      <t xml:space="preserve"> - typu Knorr, Lubella lub równoważny, po ugotowaniu konsystencja stała, nie powinien się rozklejać, bez dodatków i ulepszaczy, z parzenicy DURUM 100 %  od 3 do 5 kg opakowanie</t>
    </r>
  </si>
  <si>
    <r>
      <t>Makaron świderki</t>
    </r>
    <r>
      <rPr>
        <sz val="10"/>
        <rFont val="Aptos Narrow"/>
      </rPr>
      <t xml:space="preserve"> - typu Knorr, Lubella lub równoważny, po ugotowaniu konsystencja stała, nie powinien się rozklejać, bez dodatków i ulepszaczy, z parzenicy DURUM 100 % 3 do 5 kg opakowanie</t>
    </r>
  </si>
  <si>
    <r>
      <t>Ogórek konserwowy</t>
    </r>
    <r>
      <rPr>
        <sz val="10"/>
        <rFont val="Aptos Narrow"/>
      </rPr>
      <t xml:space="preserve"> – skład: ogórek 60 %, ocet 10%, cukier 5 %, sól 2 %, , woda 22%, przyprawy, produkt otrzymany ze świeżych ogórków, słoiki od  od 2040 do 2060 ml</t>
    </r>
  </si>
  <si>
    <r>
      <t>Soczek owocowy w kartoniku ze słomką</t>
    </r>
    <r>
      <rPr>
        <sz val="10"/>
        <rFont val="Aptos Narrow"/>
      </rPr>
      <t>, 100 % soku, bez cukru, bez konserwantów, różne smaki, opakowanie 200-250 ml</t>
    </r>
  </si>
  <si>
    <r>
      <t>Ciastka zbożowe</t>
    </r>
    <r>
      <rPr>
        <sz val="10"/>
        <rFont val="Aptos Narrow"/>
      </rPr>
      <t>- bez cukru typu sante lub równoważny, z żurawiną lub jagodą lu morelą, lub czekoladą, opakowanie jednostkowe 50 g</t>
    </r>
  </si>
  <si>
    <r>
      <t xml:space="preserve">Biszkopty- </t>
    </r>
    <r>
      <rPr>
        <sz val="10"/>
        <rFont val="Aptos Narrow"/>
      </rPr>
      <t>typu Petitki lub rówznoane, bez substancji konserwujących, w całości , nie połamane, opakowanie 120 g do 150 g</t>
    </r>
  </si>
  <si>
    <r>
      <t xml:space="preserve">Ciasto francuskie- </t>
    </r>
    <r>
      <rPr>
        <sz val="10"/>
        <rFont val="Aptos Narrow"/>
      </rPr>
      <t xml:space="preserve"> surowe, nie mrożone,  w rolce miedzy 375g-400 g, przełożone papierem, zapakowane hermetycznie w folii, termin przydatności min 10 dni od daty dostawy </t>
    </r>
  </si>
  <si>
    <r>
      <t>ocet jabłkowy -</t>
    </r>
    <r>
      <rPr>
        <sz val="10"/>
        <rFont val="Aptos Narrow"/>
      </rPr>
      <t>typu Kamis lub równoażne, opakowanie butelka szklana, 500 ml</t>
    </r>
  </si>
  <si>
    <t xml:space="preserve"> VAT  %</t>
  </si>
  <si>
    <t>Cena brutto</t>
  </si>
  <si>
    <t>Wartość brutto [kol.9 + (kol.9 x kol.7)]</t>
  </si>
  <si>
    <r>
      <rPr>
        <b/>
        <sz val="10"/>
        <color theme="1"/>
        <rFont val="Aptos Narrow"/>
      </rPr>
      <t xml:space="preserve">Chleb żytni </t>
    </r>
    <r>
      <rPr>
        <sz val="10"/>
        <color theme="1"/>
        <rFont val="Aptos Narrow"/>
      </rPr>
      <t>( mix dynia/słonecznik) mąka ŻYTNIA 65% (w tym mąka ŻYTNIA razowa 39%), woda, sól, ziarna dynia, słonecznik,bez konserwantów,  waga 0,50 g</t>
    </r>
  </si>
  <si>
    <r>
      <rPr>
        <b/>
        <sz val="10"/>
        <color theme="1"/>
        <rFont val="Aptos Narrow"/>
      </rPr>
      <t>Chleb razowy</t>
    </r>
    <r>
      <rPr>
        <sz val="10"/>
        <color theme="1"/>
        <rFont val="Aptos Narrow"/>
      </rPr>
      <t xml:space="preserve"> - mąka żytnia (47,3%), zakwas żytni (38,9%) [mąka żytnia (50% w zakwasie), woda], woda, sól, waga 0,50 g, bez konserwantów</t>
    </r>
  </si>
  <si>
    <r>
      <rPr>
        <b/>
        <sz val="10"/>
        <color theme="1"/>
        <rFont val="Aptos Narrow"/>
      </rPr>
      <t xml:space="preserve">Rogal maslany </t>
    </r>
    <r>
      <rPr>
        <sz val="10"/>
        <color theme="1"/>
        <rFont val="Aptos Narrow"/>
      </rPr>
      <t xml:space="preserve">-mąka pszenna 51,%, cukier, olej roślinny, jaja, rodzynki, jogurt naturalny, mleko w proszku, drożdże, waga  0,10 g </t>
    </r>
  </si>
  <si>
    <r>
      <rPr>
        <b/>
        <sz val="10"/>
        <color theme="1"/>
        <rFont val="Aptos Narrow"/>
      </rPr>
      <t>Chleb oliwski</t>
    </r>
    <r>
      <rPr>
        <sz val="10"/>
        <color theme="1"/>
        <rFont val="Aptos Narrow"/>
      </rPr>
      <t xml:space="preserve"> -Mąka pszenna Typ 750- 60%, mąka żytnia Typ 720- 35%, zakwas z mąki żytniej Typ 720- 5%, woda, sól i drożdże (opcjonalne mak niebieski), bez konserwantów, waga 0,50 g, bez konserwatnów</t>
    </r>
  </si>
  <si>
    <r>
      <rPr>
        <b/>
        <sz val="10"/>
        <color theme="1"/>
        <rFont val="Aptos Narrow"/>
      </rPr>
      <t>Chleb tostowy</t>
    </r>
    <r>
      <rPr>
        <sz val="10"/>
        <color theme="1"/>
        <rFont val="Aptos Narrow"/>
      </rPr>
      <t xml:space="preserve"> -mąka pszenna 68,4%,woda, drożdże, sól, olej rzepakowy, cukier,ocet,mąka sojowa,bez konserwantów, 0,350 g</t>
    </r>
  </si>
  <si>
    <r>
      <rPr>
        <b/>
        <sz val="10"/>
        <color theme="1"/>
        <rFont val="Aptos Narrow"/>
      </rPr>
      <t xml:space="preserve">Chleb orkiszowy </t>
    </r>
    <r>
      <rPr>
        <sz val="10"/>
        <color theme="1"/>
        <rFont val="Aptos Narrow"/>
      </rPr>
      <t>- żytni chleb z pszenicą orkisz, a także z dodatkiem sezamu, słonecznika i siemienia lnianego, bez konserwantów, waga 0,50 g
mąka (PSZENNA 29%, ŻYTNIA 21%, PSZENNA ORKISZOWA 8%), woda, łamane ziarna PSZENICY ORKISZ 7%, SEZAM, siemię lniane, słonecznik, sól, drożdże, cukier,</t>
    </r>
  </si>
  <si>
    <r>
      <rPr>
        <b/>
        <sz val="10"/>
        <color theme="1"/>
        <rFont val="Aptos Narrow"/>
      </rPr>
      <t xml:space="preserve">Chleb graham </t>
    </r>
    <r>
      <rPr>
        <sz val="10"/>
        <color theme="1"/>
        <rFont val="Aptos Narrow"/>
      </rPr>
      <t>-mąka PSZENNA (w tym graham 45,8%), woda, mąka ŻYTNIA, sól, kminek, bez konserwantów, waga 0,50 g</t>
    </r>
  </si>
  <si>
    <r>
      <rPr>
        <b/>
        <sz val="10"/>
        <color theme="1"/>
        <rFont val="Aptos Narrow"/>
      </rPr>
      <t>Chałka pleciona</t>
    </r>
    <r>
      <rPr>
        <sz val="10"/>
        <color theme="1"/>
        <rFont val="Aptos Narrow"/>
      </rPr>
      <t>- Skład: mąka pszenna, kruszonka, sól, cukier, drożdże, jajko, olej rzepakowy, 300 g</t>
    </r>
  </si>
  <si>
    <r>
      <rPr>
        <b/>
        <sz val="10"/>
        <color theme="1"/>
        <rFont val="Aptos Narrow"/>
      </rPr>
      <t>Pączki z marmoladą</t>
    </r>
    <r>
      <rPr>
        <sz val="10"/>
        <color theme="1"/>
        <rFont val="Aptos Narrow"/>
      </rPr>
      <t>- składniki: mąka pszenna, żółtka jaj, cukier, mleko, tłuszcz roślinny (słonecznikowy), marmolada (cukier, przecier owocowy, przecier różany aromat różany), drożdże, sól.</t>
    </r>
  </si>
  <si>
    <r>
      <rPr>
        <b/>
        <sz val="10"/>
        <color theme="1"/>
        <rFont val="Aptos Narrow"/>
      </rPr>
      <t>Bułka orkiszowa</t>
    </r>
    <r>
      <rPr>
        <sz val="10"/>
        <color theme="1"/>
        <rFont val="Aptos Narrow"/>
      </rPr>
      <t xml:space="preserve"> - bułka z z pszenicą orkisz, a także z dodatkiem sezamu, słonecznika i siemienia lnianego, bez konserwantów, waga 0,50 g
mąka (PSZENNA 29%, ŻYTNIA 21%, PSZENNA ORKISZOWA 8%), woda, łamane ziarna PSZENICY ORKISZ 7%, SEZAM, siemię lniane, słonecznik, sól, drożdże, cukier,bez konserwantów, waga 0,10 g</t>
    </r>
  </si>
  <si>
    <r>
      <rPr>
        <b/>
        <sz val="10"/>
        <color theme="1"/>
        <rFont val="Aptos Narrow"/>
      </rPr>
      <t>Bułka grahamka</t>
    </r>
    <r>
      <rPr>
        <sz val="10"/>
        <color theme="1"/>
        <rFont val="Aptos Narrow"/>
      </rPr>
      <t xml:space="preserve"> -mąka PSZENNA (w tym graham 45,8%), woda, mąka ŻYTNIA, sól, kminek, bez konserwantów, waga 0,10 g</t>
    </r>
  </si>
  <si>
    <r>
      <rPr>
        <b/>
        <sz val="10"/>
        <color theme="1"/>
        <rFont val="Aptos Narrow"/>
      </rPr>
      <t>Bułka kajzerka</t>
    </r>
    <r>
      <rPr>
        <sz val="10"/>
        <color theme="1"/>
        <rFont val="Aptos Narrow"/>
      </rPr>
      <t xml:space="preserve"> -mąka pszenna, woda, drożdże, sól jodowana (sól, jodek potasu), oleje roślinne (palmowy, kokosowy, rzepakowy), tłuszcze roślinne (palmowy, kokosowy, rzepakowy), gluten pszenny, drożdże dezaktywowane, mąka ze słodu pszennego</t>
    </r>
  </si>
  <si>
    <r>
      <rPr>
        <b/>
        <sz val="10"/>
        <color theme="1"/>
        <rFont val="Aptos Narrow"/>
      </rPr>
      <t xml:space="preserve">Bułka tarta </t>
    </r>
    <r>
      <rPr>
        <sz val="10"/>
        <color theme="1"/>
        <rFont val="Aptos Narrow"/>
      </rPr>
      <t xml:space="preserve">- mąka PSZENNA, sól, drożdże, opakowanie torebka papierowa, opakowanie jednostkowe 500g </t>
    </r>
  </si>
  <si>
    <r>
      <rPr>
        <b/>
        <sz val="10"/>
        <color theme="1"/>
        <rFont val="Aptos Narrow"/>
      </rPr>
      <t>Bułka paryska</t>
    </r>
    <r>
      <rPr>
        <sz val="10"/>
        <color theme="1"/>
        <rFont val="Aptos Narrow"/>
      </rPr>
      <t>- Mąka pszenna, mąka żytnia, drożdże, cukier, woda, olej, sól, waga 0,350g, bez konserwantów</t>
    </r>
  </si>
  <si>
    <r>
      <t xml:space="preserve">Buraki ćwikłowe - </t>
    </r>
    <r>
      <rPr>
        <sz val="10"/>
        <rFont val="Aptos Narrow"/>
      </rPr>
      <t>świeże, bez liści, zdrowe, czyste, suche, nienadmarznięte, bez śladów uszkodzeń mechanicznych.</t>
    </r>
  </si>
  <si>
    <r>
      <t xml:space="preserve">Banan – świeży, zdrowy, nienadmarznięty, bez ciemnych plam, </t>
    </r>
    <r>
      <rPr>
        <sz val="10"/>
        <rFont val="Aptos Narrow"/>
      </rPr>
      <t xml:space="preserve">bez śladów uszkodzeń mechanicznych, o jednakowej wielkości i gramaturze ok </t>
    </r>
  </si>
  <si>
    <r>
      <t xml:space="preserve">Cebula czerwona- </t>
    </r>
    <r>
      <rPr>
        <sz val="10"/>
        <rFont val="Aptos Narrow"/>
      </rPr>
      <t>zdrowa, czysta, sucha, o dobrym smaku, nienadmarznięta, bez śladów uszkodzeń mechanicznych.</t>
    </r>
  </si>
  <si>
    <r>
      <t xml:space="preserve">Cebula - </t>
    </r>
    <r>
      <rPr>
        <sz val="10"/>
        <rFont val="Aptos Narrow"/>
      </rPr>
      <t>zdrowa, czysta, sucha, o dobrym smaku, nienadmarznięta, bez śladów uszkodzeń mechanicznych.</t>
    </r>
  </si>
  <si>
    <r>
      <t xml:space="preserve">Cytryna - </t>
    </r>
    <r>
      <rPr>
        <sz val="10"/>
        <rFont val="Aptos Narrow"/>
      </rPr>
      <t>świeża, soczysta, zdrowa, czysta, o dobrym smaku, nienadmarznięta, bez śladów uszkodzeń mechanicznych, średnica 63-83 mm.</t>
    </r>
  </si>
  <si>
    <r>
      <t xml:space="preserve">Kapusta głowiasta biała - </t>
    </r>
    <r>
      <rPr>
        <sz val="10"/>
        <rFont val="Aptos Narrow"/>
      </rPr>
      <t>zdrowa, czysta, świeża, nienadmarznięta, bez śladów uszkodzeń mechanicznych.</t>
    </r>
  </si>
  <si>
    <r>
      <t>Kapusta czerwona -</t>
    </r>
    <r>
      <rPr>
        <sz val="10"/>
        <rFont val="Aptos Narrow"/>
      </rPr>
      <t xml:space="preserve"> zdrowa, czysta, świeża, nienadmarznięta, bez śladów uszkodzeń mechanicznych.</t>
    </r>
  </si>
  <si>
    <r>
      <t xml:space="preserve">Kapusta pekińska - </t>
    </r>
    <r>
      <rPr>
        <sz val="10"/>
        <rFont val="Aptos Narrow"/>
      </rPr>
      <t>zdrowa, czysta, nienadmarznięta, bez śladów uszkodzeń mechanicznych.</t>
    </r>
  </si>
  <si>
    <r>
      <t xml:space="preserve">Marchew - </t>
    </r>
    <r>
      <rPr>
        <sz val="10"/>
        <rFont val="Aptos Narrow"/>
      </rPr>
      <t>bez naci, świeża, zdrowa, czysta, sucha, nienadmarznięta, bez śladów uszkodzeń mechanicznych,</t>
    </r>
  </si>
  <si>
    <r>
      <t xml:space="preserve">Ogórek świeży - </t>
    </r>
    <r>
      <rPr>
        <sz val="10"/>
        <rFont val="Aptos Narrow"/>
      </rPr>
      <t>zdrowy, czysty, suchy, nienadmarznięty, bez śladów uszkodzeń mechanicznych.</t>
    </r>
  </si>
  <si>
    <r>
      <t xml:space="preserve">Ogórek świeży gruntowy - </t>
    </r>
    <r>
      <rPr>
        <sz val="10"/>
        <rFont val="Aptos Narrow"/>
      </rPr>
      <t>zdrowy, czysty, suchy, nienadmarznięty, bez śladów uszkodzeń mechanicznych.</t>
    </r>
  </si>
  <si>
    <r>
      <t xml:space="preserve">Papryka czerwona - </t>
    </r>
    <r>
      <rPr>
        <sz val="10"/>
        <rFont val="Aptos Narrow"/>
      </rPr>
      <t>świeża, zdrowa, czysta, sucha, o dobrym smaku, nienadmarznięta, bez śladów uszkodzeń mechanicznych.</t>
    </r>
  </si>
  <si>
    <r>
      <t>kg</t>
    </r>
    <r>
      <rPr>
        <b/>
        <sz val="10"/>
        <rFont val="Aptos Narrow"/>
      </rPr>
      <t>.</t>
    </r>
  </si>
  <si>
    <r>
      <t xml:space="preserve">Papryka żółta- </t>
    </r>
    <r>
      <rPr>
        <sz val="10"/>
        <rFont val="Aptos Narrow"/>
      </rPr>
      <t>świeża, zdrowa, czysta, sucha, o dobrym smaku, nienadmarznięta, bez śladów uszkodzeń mechanicznych.</t>
    </r>
  </si>
  <si>
    <r>
      <t xml:space="preserve">Papryka zielona- </t>
    </r>
    <r>
      <rPr>
        <sz val="10"/>
        <rFont val="Aptos Narrow"/>
      </rPr>
      <t>świeża, zdrowa, czysta, sucha, o dobrym smaku, nienadmarznięta, bez śladów uszkodzeń mechanicznych.</t>
    </r>
  </si>
  <si>
    <r>
      <t xml:space="preserve">Pietruszka korzeń - </t>
    </r>
    <r>
      <rPr>
        <sz val="10"/>
        <rFont val="Aptos Narrow"/>
      </rPr>
      <t>świeży, zdrowy, czysty, suchy, nienadmarznięty, bez śladów uszkodzeń mechanicznych,</t>
    </r>
    <r>
      <rPr>
        <b/>
        <sz val="10"/>
        <rFont val="Aptos Narrow"/>
      </rPr>
      <t>o średnicy 4-7 cm.</t>
    </r>
  </si>
  <si>
    <r>
      <t xml:space="preserve">Pomidor malinowy – </t>
    </r>
    <r>
      <rPr>
        <sz val="10"/>
        <rFont val="Aptos Narrow"/>
      </rPr>
      <t>świeży, zdrowy, czysty, suchy, o średnicy od 4 cm do 6 cm, bez śladów uszkodzeń mechanicznych</t>
    </r>
  </si>
  <si>
    <r>
      <t xml:space="preserve">Por - </t>
    </r>
    <r>
      <rPr>
        <sz val="10"/>
        <rFont val="Aptos Narrow"/>
      </rPr>
      <t>świeży, zdrowy, czysty, suchy, bez śladów uszkodzeń mechanicznych.</t>
    </r>
  </si>
  <si>
    <r>
      <t xml:space="preserve">Sałata zielona - </t>
    </r>
    <r>
      <rPr>
        <sz val="10"/>
        <rFont val="Aptos Narrow"/>
      </rPr>
      <t>świeża, zdrowa, czysta, sucha, nienadmarznięta, bez śladów uszkodzeń mechanicznych.</t>
    </r>
  </si>
  <si>
    <r>
      <t>Sałata lodowa -</t>
    </r>
    <r>
      <rPr>
        <sz val="10"/>
        <rFont val="Aptos Narrow"/>
      </rPr>
      <t xml:space="preserve"> świeża, zdrowa, czysta, sucha, nienadmarznięta, bez śladów uszkodzeń mechanicznych</t>
    </r>
  </si>
  <si>
    <r>
      <t xml:space="preserve">Rzodkiewka - </t>
    </r>
    <r>
      <rPr>
        <sz val="10"/>
        <rFont val="Aptos Narrow"/>
      </rPr>
      <t>świeża, zdrowa, czysta, sucha, nienadmarznięta, bez śladów uszkodzeń mechanicznych, w pęczkach, opakowanie 1 kg</t>
    </r>
  </si>
  <si>
    <r>
      <t xml:space="preserve">Seler korzeń - </t>
    </r>
    <r>
      <rPr>
        <sz val="10"/>
        <rFont val="Aptos Narrow"/>
      </rPr>
      <t>czysty, zdrowy, świeży, suchy, bez korzeni</t>
    </r>
    <r>
      <rPr>
        <b/>
        <sz val="10"/>
        <rFont val="Aptos Narrow"/>
      </rPr>
      <t>, i śladów uszkodzeń mechanicznych.</t>
    </r>
  </si>
  <si>
    <r>
      <t xml:space="preserve">Czosnek główki- polski </t>
    </r>
    <r>
      <rPr>
        <sz val="10"/>
        <rFont val="Aptos Narrow"/>
      </rPr>
      <t>zdrowy, świeży, duży, czysty, suchy, o dobrym smaku, nienadmarznięty, bez śladów uszkodzeń mechanicznych.</t>
    </r>
  </si>
  <si>
    <r>
      <t xml:space="preserve">Śliwki - </t>
    </r>
    <r>
      <rPr>
        <sz val="10"/>
        <rFont val="Aptos Narrow"/>
      </rPr>
      <t>świeża, soczysta, zdrowa, czysta, o dobrym smaku, nienadmarznięta, bez śladów uszkodzeń mechanicznych,</t>
    </r>
  </si>
  <si>
    <r>
      <t xml:space="preserve">Koperek - </t>
    </r>
    <r>
      <rPr>
        <sz val="10"/>
        <rFont val="Aptos Narrow"/>
      </rPr>
      <t>świeży, czysty, zdrowy, bez śladów uszkodzeń mechanicznych, w pęczkach.</t>
    </r>
  </si>
  <si>
    <r>
      <t xml:space="preserve">Natka pietruszki - </t>
    </r>
    <r>
      <rPr>
        <sz val="10"/>
        <rFont val="Aptos Narrow"/>
      </rPr>
      <t>świeża, czysta, zdrowa, bez śladów uszkodzeń mechanicznych, w pęczkach.</t>
    </r>
  </si>
  <si>
    <r>
      <t xml:space="preserve">Szczypiorek - </t>
    </r>
    <r>
      <rPr>
        <sz val="10"/>
        <rFont val="Aptos Narrow"/>
      </rPr>
      <t>świeży, czysty, zdrowy, bez śladów uszkodzeń mechanicznych, w pęczkach.</t>
    </r>
  </si>
  <si>
    <r>
      <t xml:space="preserve">Gruszka deserowa </t>
    </r>
    <r>
      <rPr>
        <sz val="10"/>
        <rFont val="Aptos Narrow"/>
      </rPr>
      <t>- świeża, soczysta, zdrowa, czysta, o dobrym smaku, nienadmarznięta, bez śladów uszkodzeń mechanicznych, jednakowej wielkości.</t>
    </r>
  </si>
  <si>
    <r>
      <t xml:space="preserve">Jabłko deserowe - </t>
    </r>
    <r>
      <rPr>
        <sz val="10"/>
        <rFont val="Aptos Narrow"/>
      </rPr>
      <t>świeże, soczyste, zdrowe, czyste, o dobrym smaku, nienadmarznięte, bez śladów uszkodzeń mechanicznych, jednakowej wielkości.</t>
    </r>
  </si>
  <si>
    <r>
      <t>Kapusta włoska-</t>
    </r>
    <r>
      <rPr>
        <sz val="10"/>
        <rFont val="Aptos Narrow"/>
      </rPr>
      <t xml:space="preserve"> zdrowa, czysta, nienadmarznięta, bez śladów uszkodzeń mechanicznych.</t>
    </r>
  </si>
  <si>
    <r>
      <t>Cukinia-</t>
    </r>
    <r>
      <rPr>
        <sz val="10"/>
        <rFont val="Aptos Narrow"/>
      </rPr>
      <t xml:space="preserve"> zdrowa,  nienadmarznięta, bez śladów uszkodzeń mechanicznych o średnicy poprzecznej min. 5-6 cm i podłużnej 20-25 cm..</t>
    </r>
  </si>
  <si>
    <r>
      <t>Rabarbar</t>
    </r>
    <r>
      <rPr>
        <sz val="10"/>
        <rFont val="Aptos Narrow"/>
      </rPr>
      <t xml:space="preserve"> o dobrym smaku, bez śladów uszkodzeń mechanicznych, jednakowej wielkości</t>
    </r>
    <r>
      <rPr>
        <b/>
        <sz val="10"/>
        <rFont val="Aptos Narrow"/>
      </rPr>
      <t xml:space="preserve"> świeży</t>
    </r>
    <r>
      <rPr>
        <sz val="10"/>
        <rFont val="Aptos Narrow"/>
      </rPr>
      <t>, zdrowy, czysty.</t>
    </r>
  </si>
  <si>
    <r>
      <t>Ziemniaki -</t>
    </r>
    <r>
      <rPr>
        <sz val="10"/>
        <rFont val="Aptos Narrow"/>
      </rPr>
      <t xml:space="preserve"> jednorodne w odmianie, bez uszkodzeń mechanicznych, oczyszczone z ziemi, zdrowe, suche.</t>
    </r>
    <r>
      <rPr>
        <b/>
        <sz val="10"/>
        <rFont val="Aptos Narrow"/>
      </rPr>
      <t xml:space="preserve"> Średnica 6 cm do  10 cm</t>
    </r>
  </si>
  <si>
    <r>
      <t>Rukola-</t>
    </r>
    <r>
      <rPr>
        <sz val="10"/>
        <rFont val="Aptos Narrow"/>
      </rPr>
      <t xml:space="preserve"> liście umyte, osuszone. Produkt gotowy do spożycia, opakowany hermetycznie.</t>
    </r>
  </si>
  <si>
    <r>
      <t xml:space="preserve">Truskawki świeże- w sezonie od maja do lipca , </t>
    </r>
    <r>
      <rPr>
        <sz val="10"/>
        <rFont val="Aptos Narrow"/>
      </rPr>
      <t>owoce zdrowe, świeże, owoce suche, o zdrowym zapachu, nie miękkie,  nie uszkodzone, dojrzałe a UWAGI:PRODUKT DOSTEPNY W SEZONIE MAJ-LIPIEC</t>
    </r>
  </si>
  <si>
    <r>
      <t xml:space="preserve">Arbuz w sezonie od maja do sierpnia - </t>
    </r>
    <r>
      <rPr>
        <sz val="10"/>
        <rFont val="Aptos Narrow"/>
      </rPr>
      <t>nieuszkodzony, zdrowy, bezpestkowy, średnica około 20- 30 cm</t>
    </r>
    <r>
      <rPr>
        <b/>
        <sz val="10"/>
        <rFont val="Aptos Narrow"/>
      </rPr>
      <t>, UWAGI : PRODUKT DOSĘPNY W SEZONIE OD CZERWCA DO WRZEŚNIA</t>
    </r>
  </si>
  <si>
    <r>
      <t xml:space="preserve">Pomarańcze - </t>
    </r>
    <r>
      <rPr>
        <sz val="10"/>
        <rFont val="Aptos Narrow"/>
      </rPr>
      <t>owoce średnie, nieuszkodzone, zdrowe,owoce o śtrednicy ok 5- 8 cm, zdrowe, bez uszkodzeń mechanicznych, bez pestek, bez przebarwień, skórka pomarańczowa, dojrzałe, nie miękkie UWAGI : PRODUKT DOSTĘPNY CAŁY ROK</t>
    </r>
  </si>
  <si>
    <r>
      <t xml:space="preserve">Mandarynka- </t>
    </r>
    <r>
      <rPr>
        <sz val="10"/>
        <rFont val="Aptos Narrow"/>
      </rPr>
      <t>owoce o śtrednicy ok 4- 76cm, zdrowe, bez uszkodzeń mechanicznych, bez pestek, bez przebarwień, skórka pomarańczowa, dojrzałe, nie miękkie, UWAGI: PRODUKT DOSTEPNY W SEZONIE LISTOPAD- LUTY</t>
    </r>
  </si>
  <si>
    <r>
      <t xml:space="preserve">Botwina- sezon od kwietnia do sierpnia , </t>
    </r>
    <r>
      <rPr>
        <sz val="10"/>
        <rFont val="Aptos Narrow"/>
      </rPr>
      <t xml:space="preserve">świeża, zdrowe, czyste liście, suche, nienadmarznięte, bez śladów uszkodzeń mechanicznych, </t>
    </r>
    <r>
      <rPr>
        <b/>
        <sz val="10"/>
        <rFont val="Aptos Narrow"/>
      </rPr>
      <t>UWAGI : PRODUKT DOSĘPNY W SEZONIE OD KWIETNIA  DO CZERWCA</t>
    </r>
  </si>
  <si>
    <r>
      <t xml:space="preserve">Nektarynka - </t>
    </r>
    <r>
      <rPr>
        <sz val="10"/>
        <rFont val="Aptos Narrow"/>
      </rPr>
      <t>świeża, soczysta, zdrowa, czysta, o dobrym smaku, nienadmarznięta, bez śladów uszkodzeń mechanicznych, o jednakowych średnicach od 5 do 7 cm, uwagai: PRODUKT BEZWGLĘDNIE DOSTĘPONY OD WRZEŚNIA DO LISTOPADA</t>
    </r>
  </si>
  <si>
    <r>
      <t xml:space="preserve">Brzoskwinia – </t>
    </r>
    <r>
      <rPr>
        <sz val="10"/>
        <rFont val="Aptos Narrow"/>
      </rPr>
      <t>świeża, soczysta, zdrowa, czysta, o dobrym smaku nie uszkodzona o jednakowych średnicach od 4-6cm, Uwagi PRODUKT DOSTPNY BEZWGLĘDNIE W SEZONIE OD WRZEŚNIA DO LISTOPADA</t>
    </r>
  </si>
  <si>
    <r>
      <t xml:space="preserve">Pomidory malinowe- </t>
    </r>
    <r>
      <rPr>
        <sz val="10"/>
        <rFont val="Aptos Narrow"/>
      </rPr>
      <t>świeży, zdrowy, bez uszkodzeń mechanicznych, twardy, suchy o średnicy od 4cm do 6cm.</t>
    </r>
  </si>
  <si>
    <r>
      <t xml:space="preserve">Kiwi- </t>
    </r>
    <r>
      <rPr>
        <sz val="10"/>
        <rFont val="Aptos Narrow"/>
      </rPr>
      <t>świeże, soczyste, zdrowe, bez uszkodzeń mechanicznych, nienadmarznięte, o podobnych średnicach od 3-5cm.</t>
    </r>
  </si>
  <si>
    <r>
      <t xml:space="preserve">Pomidory koktajlowe- </t>
    </r>
    <r>
      <rPr>
        <sz val="10"/>
        <rFont val="Aptos Narrow"/>
      </rPr>
      <t>owoce nie przekraczają 3–4 cm średnicy, świeże, bez oznak zepsucia, czyste, nienadmarznięte.</t>
    </r>
  </si>
  <si>
    <r>
      <t xml:space="preserve">Dynia piżmowa- </t>
    </r>
    <r>
      <rPr>
        <sz val="10"/>
        <rFont val="Aptos Narrow"/>
      </rPr>
      <t>zdrowa, bez uszkodzeń mechanicznych, nienamarznięta.</t>
    </r>
  </si>
  <si>
    <r>
      <t>Avocado -</t>
    </r>
    <r>
      <rPr>
        <sz val="10"/>
        <rFont val="Aptos Narrow"/>
      </rPr>
      <t xml:space="preserve"> zdrowe, bez uszkodzeń mechanicznych, nienamarznięta.</t>
    </r>
  </si>
  <si>
    <r>
      <t>Melon -</t>
    </r>
    <r>
      <rPr>
        <sz val="10"/>
        <rFont val="Aptos Narrow"/>
      </rPr>
      <t xml:space="preserve"> nieuszkodzony, zdrowy, o jednlitej barwie, skóra zółta, średnica ok 16-20 cm</t>
    </r>
  </si>
  <si>
    <r>
      <t xml:space="preserve">Winogrona czerwone - </t>
    </r>
    <r>
      <rPr>
        <sz val="10"/>
        <rFont val="Aptos Narrow"/>
      </rPr>
      <t>bez</t>
    </r>
    <r>
      <rPr>
        <b/>
        <sz val="10"/>
        <rFont val="Aptos Narrow"/>
      </rPr>
      <t xml:space="preserve"> </t>
    </r>
    <r>
      <rPr>
        <sz val="10"/>
        <rFont val="Aptos Narrow"/>
      </rPr>
      <t>pestek</t>
    </r>
    <r>
      <rPr>
        <b/>
        <sz val="10"/>
        <rFont val="Aptos Narrow"/>
      </rPr>
      <t>,</t>
    </r>
    <r>
      <rPr>
        <sz val="10"/>
        <rFont val="Aptos Narrow"/>
      </rPr>
      <t xml:space="preserve">zdrowe, bez uszkodzeń mechanicznych, nienamarznięta, bez plam, kolor jednolity bez przebarwień, łodyga zielona, bez śladów przesuszenia </t>
    </r>
    <r>
      <rPr>
        <b/>
        <sz val="10"/>
        <rFont val="Aptos Narrow"/>
      </rPr>
      <t>UWAGI:PRODUKT DOSTEPNY CAŁY ROK</t>
    </r>
  </si>
  <si>
    <r>
      <t>Winogrona zielone-</t>
    </r>
    <r>
      <rPr>
        <sz val="10"/>
        <rFont val="Aptos Narrow"/>
      </rPr>
      <t xml:space="preserve"> bez pestek,zdrowe, bez uszkodzeń mechanicznych, nienamarznięta, bez plam, kolor jednolity bez przebarwień, łodyga zielona, bez śladów przesuszenia, UWAGI:PRODUKT DOSTEPNY CAŁY ROK</t>
    </r>
  </si>
  <si>
    <r>
      <t xml:space="preserve">Pieczarki- </t>
    </r>
    <r>
      <rPr>
        <sz val="10"/>
        <rFont val="Aptos Narrow"/>
      </rPr>
      <t>zdrowe, bez uszkodzeń mechanicznych, nienamarznięta, bez plam, kolor jednolity bez przebarwień</t>
    </r>
  </si>
  <si>
    <r>
      <t>Brorówka -</t>
    </r>
    <r>
      <rPr>
        <sz val="10"/>
        <rFont val="Aptos Narrow"/>
      </rPr>
      <t>owoce zdrowe, świeże, nie uszkodzone, dojrzałe, bez przeparwień, spreżyste, o zapachu dla danego asortymentu, bez pleśni UWAGI:</t>
    </r>
    <r>
      <rPr>
        <b/>
        <sz val="10"/>
        <rFont val="Aptos Narrow"/>
      </rPr>
      <t xml:space="preserve"> produkt dostępny w sezonie czerwiec- wrzesień</t>
    </r>
  </si>
  <si>
    <r>
      <t>Brorówka -</t>
    </r>
    <r>
      <rPr>
        <sz val="10"/>
        <rFont val="Aptos Narrow"/>
      </rPr>
      <t>owoce pakowane w pojemniki plastikowe, o garamatusze 100 g, zdrowe, świeże, nie uszkodzone, dojrzałe, bez przeparwień, spreżyste, o zapachu dla danego asortymentu, bez pleśni UWAGI:</t>
    </r>
    <r>
      <rPr>
        <b/>
        <sz val="10"/>
        <rFont val="Aptos Narrow"/>
      </rPr>
      <t xml:space="preserve"> produkt dostępny w sezonie czerwiec- wrzesień</t>
    </r>
  </si>
  <si>
    <r>
      <t>Malina -</t>
    </r>
    <r>
      <rPr>
        <sz val="10"/>
        <rFont val="Aptos Narrow"/>
      </rPr>
      <t>owoce zdrowe, świeże, nie uszkodzone, dojrzałe, bez przeparwień, spreżyste, o zapachu dla danego asortymentu, bez pleśni UWAGI:</t>
    </r>
    <r>
      <rPr>
        <b/>
        <sz val="10"/>
        <rFont val="Aptos Narrow"/>
      </rPr>
      <t xml:space="preserve"> produkt dostępny w sezonie czerwiec- wrzesień</t>
    </r>
  </si>
  <si>
    <r>
      <t>Maliny świeże- pakowane w plastikowe pojemniki o gramaturze 100g ,</t>
    </r>
    <r>
      <rPr>
        <sz val="10"/>
        <rFont val="Aptos Narrow"/>
      </rPr>
      <t xml:space="preserve">owoce zdrowe, świeże, nie uszkodzone, dojrzałe, bez peparwień, spreżyste, o zapachu dla danego asortymentu, bez pleśni, </t>
    </r>
    <r>
      <rPr>
        <b/>
        <sz val="10"/>
        <rFont val="Aptos Narrow"/>
      </rPr>
      <t>UWAGI: PRODUKT DOSTĘPNY CAŁY ROK</t>
    </r>
  </si>
  <si>
    <r>
      <t>Sałatka owocowa-(mango, ananas, winogrono)- pakowane w plastikowe pojemniki o gramaturze 100g ,</t>
    </r>
    <r>
      <rPr>
        <sz val="10"/>
        <rFont val="Aptos Narrow"/>
      </rPr>
      <t xml:space="preserve">owoce pokrojone w kostkę zdrowe, świeże, nie uszkodzone, dojrzałe, bez peparwień, spreżyste, o zapachu dla danego asortymentu, bez pleśni, </t>
    </r>
    <r>
      <rPr>
        <b/>
        <sz val="10"/>
        <rFont val="Aptos Narrow"/>
      </rPr>
      <t>UWAGI: PRODUKT DOSTĘPNY CAŁY ROK</t>
    </r>
  </si>
  <si>
    <r>
      <t>koper do kiszenia-</t>
    </r>
    <r>
      <rPr>
        <sz val="10"/>
        <rFont val="Aptos Narrow"/>
      </rPr>
      <t xml:space="preserve">zdrowe liście,  gałązki  zielone, z kwiatem, nieprzeesuszone,   w sezonie od maja do września </t>
    </r>
  </si>
  <si>
    <r>
      <t>Kaki - o</t>
    </r>
    <r>
      <rPr>
        <sz val="10"/>
        <rFont val="Aptos Narrow"/>
      </rPr>
      <t>woce zdrowe, świeże, nie uszkodzone, dojrzałe, bez przeparwień, spreżyste, o zapachu dla danego asortymentu, średnica ok 6 -7 cm, skóra pomarańczowa bez przebarwień, nie miękkie,</t>
    </r>
    <r>
      <rPr>
        <b/>
        <sz val="10"/>
        <rFont val="Aptos Narrow"/>
      </rPr>
      <t xml:space="preserve"> UWAGI PRODUKT DOSTEPNY  W SEZONIE PAŹDZIERNIK - GRUDZIEŃ</t>
    </r>
  </si>
  <si>
    <r>
      <t xml:space="preserve">Szpinak - </t>
    </r>
    <r>
      <rPr>
        <sz val="10"/>
        <rFont val="Aptos Narrow"/>
      </rPr>
      <t xml:space="preserve"> liście zdrowe, świeże, nie uszkodzone, bez przeparwień, spreżyste, o zapachu dla danego asortymentu</t>
    </r>
  </si>
  <si>
    <r>
      <t xml:space="preserve">pomelo- </t>
    </r>
    <r>
      <rPr>
        <sz val="10"/>
        <rFont val="Aptos Narrow"/>
      </rPr>
      <t>owoce zdrowe, świeże, nie uszkodzone, dojrzałe, bez przeparwień, spreżyste, o zapachu dla danego asortymentu</t>
    </r>
    <r>
      <rPr>
        <b/>
        <sz val="10"/>
        <rFont val="Aptos Narrow"/>
      </rPr>
      <t xml:space="preserve"> </t>
    </r>
  </si>
  <si>
    <r>
      <t xml:space="preserve">Mięta w doniczce- </t>
    </r>
    <r>
      <rPr>
        <sz val="10"/>
        <rFont val="Aptos Narrow"/>
      </rPr>
      <t>zioła zdrowe, liście niewyschnięte, niezwiędnięte</t>
    </r>
    <r>
      <rPr>
        <b/>
        <sz val="10"/>
        <rFont val="Aptos Narrow"/>
      </rPr>
      <t xml:space="preserve">, </t>
    </r>
    <r>
      <rPr>
        <sz val="10"/>
        <rFont val="Aptos Narrow"/>
      </rPr>
      <t>kilkanaście gałązek w doniczce</t>
    </r>
  </si>
  <si>
    <r>
      <t xml:space="preserve">Kapusta kiszona bez środków zakwaszających i konserwujących </t>
    </r>
    <r>
      <rPr>
        <sz val="10"/>
        <rFont val="Aptos Narrow"/>
      </rPr>
      <t>– o dobrym smaku, zapachu, nienadmarznięta, dostawy w opakowaniach jednorazowych do 20 kg., w wiaderkach.</t>
    </r>
  </si>
  <si>
    <r>
      <t>Ogórek kiszony b</t>
    </r>
    <r>
      <rPr>
        <sz val="10"/>
        <rFont val="Aptos Narrow"/>
      </rPr>
      <t>ez środków zakwaszających i konserwujących o  dobrym smaku,  zapachu, nienadmarznięte, dostawy w opakowaniach jednorazowych do 12 kg., w wiaderkach.</t>
    </r>
  </si>
  <si>
    <r>
      <t xml:space="preserve">Kalafior mrożony - </t>
    </r>
    <r>
      <rPr>
        <sz val="10"/>
        <rFont val="Aptos Narrow"/>
      </rPr>
      <t>bukiet różyczek mrożonych:  barwa typowa dla kalafiora, bez obcych posmaków, sypkie, nieoblodzone, niezlepione, nieuszkodzone mechanicznie, opak.2,5kg, kat I</t>
    </r>
  </si>
  <si>
    <r>
      <t xml:space="preserve">Truskawki mrożone - </t>
    </r>
    <r>
      <rPr>
        <sz val="10"/>
        <rFont val="Aptos Narrow"/>
      </rPr>
      <t>owoce I kat., jednolite odmianowo w partii, bez szypułek, całe, sypkie, bez obcych posmaków, nieoblodzone, niezlepione, nieuszkodzone mechanicznie, opakowanie 2,5 kg, kat I</t>
    </r>
  </si>
  <si>
    <r>
      <t>Porzeczka czerwona  -</t>
    </r>
    <r>
      <rPr>
        <sz val="10"/>
        <rFont val="Aptos Narrow"/>
      </rPr>
      <t xml:space="preserve"> bez obcych posmaków, sypkie, nieoblodzone, niezlepione, nieuszkodzone mechanicznie, opak.2,5 kg, I kat., odcinki strąków z obciętymi końcami o długości od 20mm do 40mm, jednolite odmianowo, sypkie, nieoblodzone, niepołamane, niezlepione, opak. 2,5 kg,kat I</t>
    </r>
  </si>
  <si>
    <r>
      <t xml:space="preserve">Śliwka mrożona </t>
    </r>
    <r>
      <rPr>
        <sz val="10"/>
        <rFont val="Aptos Narrow"/>
      </rPr>
      <t>- bez pestki, połówki,bez obcych posmaków, sypkie, nieoblodzone, niezlepione, nieuszkodzone mechanicznie, opak. 2,5 kg,kat I</t>
    </r>
  </si>
  <si>
    <r>
      <t>Groszek zielony mrożony -</t>
    </r>
    <r>
      <rPr>
        <sz val="10"/>
        <rFont val="Aptos Narrow"/>
      </rPr>
      <t xml:space="preserve"> barwa typowa dla warzywa, bez obcych posmaków, sypkie, nieoblodzone, niezlepione, nieuszkodzone mechanicznie, opak. 2,5 kg,kat I</t>
    </r>
  </si>
  <si>
    <r>
      <t xml:space="preserve">Brokuł mrożony - </t>
    </r>
    <r>
      <rPr>
        <sz val="10"/>
        <rFont val="Aptos Narrow"/>
      </rPr>
      <t>bukiet różyczek mrożonych: barwa typowa dla brokuł, bez obcych posmaków, sypkie, nieoblodzone, niezlepione, nieuszkodzone mechanicznie, opak.2,5 kg,kat I</t>
    </r>
  </si>
  <si>
    <r>
      <t xml:space="preserve">Rabarbar mrożony- kostka, </t>
    </r>
    <r>
      <rPr>
        <sz val="10"/>
        <rFont val="Aptos Narrow"/>
      </rPr>
      <t>bez obcych posmaków, sypkie, nieoblodzone, niezlepione, nieuszkodzone mechanicznie, opak.2,5 kg, kat I</t>
    </r>
  </si>
  <si>
    <r>
      <t xml:space="preserve">Wiśnia mrożona - owoc w całości, bez pestek,  </t>
    </r>
    <r>
      <rPr>
        <sz val="10"/>
        <rFont val="Aptos Narrow"/>
      </rPr>
      <t>bez obcych posmaków, sypkie, nieoblodzone, niezlepione, nieuszkodzone mechanicznie, opak. 2,5 kg,kat I</t>
    </r>
  </si>
  <si>
    <r>
      <t>Szpinak liście- liście</t>
    </r>
    <r>
      <rPr>
        <sz val="10"/>
        <rFont val="Aptos Narrow"/>
      </rPr>
      <t>, nieoblodzony, produkt głeboko mrożony, opakowanie 2,5 kg,kat I</t>
    </r>
  </si>
  <si>
    <r>
      <t>Pieczarka mrożona  - plastry,</t>
    </r>
    <r>
      <rPr>
        <sz val="10"/>
        <rFont val="Aptos Narrow"/>
      </rPr>
      <t xml:space="preserve">  sypkie, nieoblodzone, nieuszkodzone mechanicznie, opakowanie 2,5kg,kat I</t>
    </r>
  </si>
  <si>
    <r>
      <t xml:space="preserve">Włoszczyzna - </t>
    </r>
    <r>
      <rPr>
        <sz val="10"/>
        <rFont val="Aptos Narrow"/>
      </rPr>
      <t>w postaci prążków (paski) o długości ok 3-4cm, barwa typowa dla poszczególnych warzyw, bez obcych posmaków, nieoblodzone oraz nieuszkodzone mechaniczne, opakowanie 2,5kg,kat I</t>
    </r>
  </si>
  <si>
    <r>
      <t>Papryka czerwona-</t>
    </r>
    <r>
      <rPr>
        <sz val="10"/>
        <rFont val="Aptos Narrow"/>
      </rPr>
      <t xml:space="preserve"> bez obcych zapachów, sypka, niesklejona, bez uszkodzeń mechanicznych, opakowanie od 2,5kg,kat I</t>
    </r>
  </si>
  <si>
    <r>
      <t xml:space="preserve">Papryka mrożona różne kolory - </t>
    </r>
    <r>
      <rPr>
        <sz val="10"/>
        <rFont val="Aptos Narrow"/>
      </rPr>
      <t>bez obcych zapachów, sypka, niesklejona, bez uszkodzeń mechanicznych, opakowanie od 2,5kg.</t>
    </r>
  </si>
  <si>
    <r>
      <t xml:space="preserve">Maliny mrożone całe - </t>
    </r>
    <r>
      <rPr>
        <sz val="10"/>
        <rFont val="Aptos Narrow"/>
      </rPr>
      <t>bez obcych zapachów, nieoblodzone, sypkie, bez uszkodzeń mechanicznych, opakowanie 2,5kg,kat I</t>
    </r>
  </si>
  <si>
    <r>
      <t xml:space="preserve">Mieszanka kompotowa bez pestki  - </t>
    </r>
    <r>
      <rPr>
        <sz val="10"/>
        <rFont val="Aptos Narrow"/>
      </rPr>
      <t>bez obcych zapachów, nieoblodzone, sypkie, bez uszkodzeń mechanicznych, opakowanie 2,5kg,kat I</t>
    </r>
  </si>
  <si>
    <r>
      <t>Jagody mrożone -</t>
    </r>
    <r>
      <rPr>
        <sz val="10"/>
        <rFont val="Aptos Narrow"/>
      </rPr>
      <t>owoc cały</t>
    </r>
    <r>
      <rPr>
        <b/>
        <sz val="10"/>
        <rFont val="Aptos Narrow"/>
      </rPr>
      <t>,</t>
    </r>
    <r>
      <rPr>
        <sz val="10"/>
        <rFont val="Aptos Narrow"/>
      </rPr>
      <t xml:space="preserve"> bez obcych zapachów, nieoblodzone, sypkie, bez uszkodzeń mechanicznych, opakowanie 2,5kg,kat I</t>
    </r>
  </si>
  <si>
    <r>
      <t xml:space="preserve">Agrest mrożony </t>
    </r>
    <r>
      <rPr>
        <sz val="10"/>
        <rFont val="Aptos Narrow"/>
      </rPr>
      <t>, jednolite odmianowo, sypkie, nieoblodzone, bez uszkodzeń mechanicznych, niezlepione, opak.2,5 kg,kat I</t>
    </r>
  </si>
  <si>
    <r>
      <t>Kukurydza mrożona ziarno -</t>
    </r>
    <r>
      <rPr>
        <sz val="10"/>
        <rFont val="Aptos Narrow"/>
      </rPr>
      <t xml:space="preserve"> bez obcych posmaków, sypkie, nieoblodzone, niezlepione, nieuszkodzone mechanicznie, opak.2,5 kg,kat I</t>
    </r>
  </si>
  <si>
    <r>
      <t xml:space="preserve">Barszcz ukraiński- </t>
    </r>
    <r>
      <rPr>
        <sz val="10"/>
        <rFont val="Aptos Narrow"/>
      </rPr>
      <t>mieszanka warzyw z dodatkiem buraka, typu hortex lub równoważny, bez obcych posmaków, nieoblodzony, warzywa sypkie, opakowanie  2,5 kg</t>
    </r>
    <r>
      <rPr>
        <b/>
        <sz val="10"/>
        <rFont val="Aptos Narrow"/>
      </rPr>
      <t>,kat I</t>
    </r>
  </si>
  <si>
    <r>
      <t>Fasola szparagowa mrożona zółta -</t>
    </r>
    <r>
      <rPr>
        <sz val="10"/>
        <rFont val="Aptos Narrow"/>
      </rPr>
      <t>cała, I kat., odcinki strąków z obciętymi końcami o długości od 20mm do 40mm, jednolite odmianowo, sypkie, nieoblodzone, niepołamane, niezlepione, opak. 2,5 kg,kat I</t>
    </r>
  </si>
  <si>
    <r>
      <t>Fasola szparagowa mrożona zielona -</t>
    </r>
    <r>
      <rPr>
        <sz val="10"/>
        <rFont val="Aptos Narrow"/>
      </rPr>
      <t>cięta, I kat., odcinki strąków z obciętymi końcami o długości od 20mm do 40mm, jednolite odmianowo, sypkie, nieoblodzone, niepołamane, niezlepione, opak. 2,5 kg,kat I</t>
    </r>
  </si>
  <si>
    <r>
      <t xml:space="preserve">Bukiet warzyw – </t>
    </r>
    <r>
      <rPr>
        <sz val="10"/>
        <rFont val="Aptos Narrow"/>
      </rPr>
      <t>bukiet warzyw mrożonych, sypkie, nie oblodzone, nieuszkodzone mechanicznie, opakowanie po 2,5 kg</t>
    </r>
    <r>
      <rPr>
        <b/>
        <sz val="10"/>
        <rFont val="Aptos Narrow"/>
      </rPr>
      <t>,kat I</t>
    </r>
  </si>
  <si>
    <r>
      <t xml:space="preserve">Groszek z marchewką </t>
    </r>
    <r>
      <rPr>
        <sz val="10"/>
        <rFont val="Aptos Narrow"/>
      </rPr>
      <t>-mieszanka marchewki i groszku, o typowej kolorystyce, nie oblodzone, nieuszkodzone mechanicznie, opakowanie po 2,5 kg</t>
    </r>
    <r>
      <rPr>
        <b/>
        <sz val="10"/>
        <rFont val="Aptos Narrow"/>
      </rPr>
      <t>,kat I</t>
    </r>
  </si>
  <si>
    <r>
      <t xml:space="preserve">Cukinia mrożona – </t>
    </r>
    <r>
      <rPr>
        <sz val="10"/>
        <rFont val="Aptos Narrow"/>
      </rPr>
      <t>pokrojone w plastry, nie oblodzone, nieuszkodzone mechanicznie, opakowanie po 2,5 kg</t>
    </r>
    <r>
      <rPr>
        <b/>
        <sz val="10"/>
        <rFont val="Aptos Narrow"/>
      </rPr>
      <t>,kat I</t>
    </r>
  </si>
  <si>
    <r>
      <t xml:space="preserve">Dynia – </t>
    </r>
    <r>
      <rPr>
        <sz val="10"/>
        <rFont val="Aptos Narrow"/>
      </rPr>
      <t>pokrojona w kostkę</t>
    </r>
    <r>
      <rPr>
        <b/>
        <sz val="10"/>
        <rFont val="Aptos Narrow"/>
      </rPr>
      <t xml:space="preserve">, </t>
    </r>
    <r>
      <rPr>
        <sz val="10"/>
        <rFont val="Aptos Narrow"/>
      </rPr>
      <t>nie oblodzone, nieuszkodzone mechanicznie, opakowanie po 2,5 kg</t>
    </r>
    <r>
      <rPr>
        <b/>
        <sz val="10"/>
        <rFont val="Aptos Narrow"/>
      </rPr>
      <t>,kat I</t>
    </r>
  </si>
  <si>
    <r>
      <t xml:space="preserve">Koper mrożony- </t>
    </r>
    <r>
      <rPr>
        <sz val="10"/>
        <rFont val="Aptos Narrow"/>
      </rPr>
      <t>nieoblodzony, sypki, o odpowiednim kolorze, opakowanie po 200- 250 g, pakowane po 8 sztuk w kartonie</t>
    </r>
    <r>
      <rPr>
        <b/>
        <sz val="10"/>
        <rFont val="Aptos Narrow"/>
      </rPr>
      <t xml:space="preserve"> </t>
    </r>
  </si>
  <si>
    <r>
      <t xml:space="preserve">Pietruszka natka mrożona- </t>
    </r>
    <r>
      <rPr>
        <sz val="10"/>
        <rFont val="Aptos Narrow"/>
      </rPr>
      <t>nieoblodzona, sypki, o odpowiednim kolorze, opakowanie po 200- 250 g, pakowane po 8 sztuk w kartonie</t>
    </r>
    <r>
      <rPr>
        <b/>
        <sz val="10"/>
        <rFont val="Aptos Narrow"/>
      </rPr>
      <t>,kat I</t>
    </r>
  </si>
  <si>
    <r>
      <t>Jeżyny-</t>
    </r>
    <r>
      <rPr>
        <sz val="10"/>
        <rFont val="Aptos Narrow"/>
      </rPr>
      <t xml:space="preserve"> jednolite odmianowo, sypkie, nieoblodzone, bez uszkodzeń mechanicznych, niezlepione, opak.2,5 kg,kat I</t>
    </r>
  </si>
  <si>
    <r>
      <t>Mango - j</t>
    </r>
    <r>
      <rPr>
        <sz val="10"/>
        <rFont val="Aptos Narrow"/>
      </rPr>
      <t>ednolite odmianowo, sypkie, nieoblodzone, bez uszkodzeń mechanicznych, niezlepione, opak.2,5 kg.</t>
    </r>
  </si>
  <si>
    <r>
      <t>Miesznka warzywna 7- składników</t>
    </r>
    <r>
      <rPr>
        <sz val="10"/>
        <rFont val="Aptos Narrow"/>
      </rPr>
      <t>,-sypkie, nieoblodzone, bez uszkodzeń mechanicznych, niezlepione, opak.2,5 kg,kat I</t>
    </r>
  </si>
  <si>
    <r>
      <t xml:space="preserve">Marchewka mini -warzywa </t>
    </r>
    <r>
      <rPr>
        <sz val="10"/>
        <rFont val="Aptos Narrow"/>
      </rPr>
      <t>sypkie, nieoblodzone, bez uszkodzeń mechanicznych, niezlepione, opak.2,5 kg,kat I</t>
    </r>
  </si>
  <si>
    <r>
      <t xml:space="preserve">Ananas- </t>
    </r>
    <r>
      <rPr>
        <sz val="10"/>
        <rFont val="Aptos Narrow"/>
      </rPr>
      <t>kostka sypkie, nieoblodzone, bez uszkodzeń mechanicznych, niezlepione, opak.2,5 kg,kat I</t>
    </r>
  </si>
  <si>
    <r>
      <t>Borówka-</t>
    </r>
    <r>
      <rPr>
        <sz val="10"/>
        <rFont val="Aptos Narrow"/>
      </rPr>
      <t>owoc cały, bez obcych zapachów, nieoblodzone, sypkie, bez uszkodzeń mechanicznych, opakowanie 2,5kg,kat I</t>
    </r>
  </si>
  <si>
    <r>
      <t xml:space="preserve">Mieszanka chińska- </t>
    </r>
    <r>
      <rPr>
        <sz val="10"/>
        <rFont val="Aptos Narrow"/>
      </rPr>
      <t>warzywa sypkie, nieoblodzone, bez uszkodzeń mechanicznych, niezlepione, opak.2,5 kg,kat I</t>
    </r>
  </si>
  <si>
    <r>
      <t>Brukselka –</t>
    </r>
    <r>
      <rPr>
        <sz val="10"/>
        <rFont val="Aptos Narrow"/>
      </rPr>
      <t xml:space="preserve"> w całości warzywa, o typowej kolorystyce, nie oblodzone, nieuszkodzone mechanicznie, opakowanie po 2,5 kg</t>
    </r>
  </si>
  <si>
    <r>
      <t>Frytka FF -</t>
    </r>
    <r>
      <rPr>
        <sz val="10"/>
        <rFont val="Aptos Narrow"/>
      </rPr>
      <t>fast fry, prosta, ziemniak cięty , o długości ok 6- 7 cm, szerkości ok 0,5-  1 cm, obrany, nieoblodzone, sypkie, , bez uszkodzeń mechanicznych, opakowanie o wadze2,5 kg, kat I</t>
    </r>
  </si>
  <si>
    <r>
      <t xml:space="preserve">Kalendarz adwentowy– </t>
    </r>
    <r>
      <rPr>
        <sz val="10"/>
        <color rgb="FF000000"/>
        <rFont val="Aptos Narrow"/>
        <family val="2"/>
      </rPr>
      <t>czekoladki , opakowanie jednostkowe 90 g</t>
    </r>
  </si>
  <si>
    <r>
      <t xml:space="preserve">Czekolada na mikołajki – </t>
    </r>
    <r>
      <rPr>
        <sz val="10"/>
        <color rgb="FF000000"/>
        <rFont val="Aptos Narrow"/>
        <family val="2"/>
      </rPr>
      <t>tabliczka czekolady ciemnej lub mlecznej, w oprawie świątecznej</t>
    </r>
    <r>
      <rPr>
        <b/>
        <sz val="10"/>
        <color rgb="FF000000"/>
        <rFont val="Aptos Narrow"/>
        <family val="2"/>
      </rPr>
      <t xml:space="preserve"> od 270g do 300 g</t>
    </r>
  </si>
  <si>
    <r>
      <rPr>
        <b/>
        <sz val="10"/>
        <rFont val="Aptos Narrow"/>
        <family val="2"/>
      </rPr>
      <t>Żeberka wieprzowe</t>
    </r>
    <r>
      <rPr>
        <sz val="10"/>
        <rFont val="Aptos Narrow"/>
        <family val="2"/>
      </rPr>
      <t xml:space="preserve"> - mięso świeże, zapach i barwa typowa dla danego asortymentu, Termin ważności 3 dni</t>
    </r>
  </si>
  <si>
    <t>Wartość netto (kol. 4 x kol. 5)</t>
  </si>
  <si>
    <t>Wartość brutto [kol.8 + (kol.8 x kol.6)]</t>
  </si>
  <si>
    <r>
      <t xml:space="preserve">Śmietana 18%  UHT - </t>
    </r>
    <r>
      <rPr>
        <sz val="10"/>
        <color theme="1"/>
        <rFont val="Aptos Narrow"/>
      </rPr>
      <t>homogenizowana, smak lekko słodki, kremowy, produkt o jednolitej, gęstej</t>
    </r>
    <r>
      <rPr>
        <b/>
        <sz val="10"/>
        <color theme="1"/>
        <rFont val="Aptos Narrow"/>
      </rPr>
      <t xml:space="preserve"> </t>
    </r>
    <r>
      <rPr>
        <sz val="10"/>
        <color theme="1"/>
        <rFont val="Aptos Narrow"/>
      </rPr>
      <t>masie, opakowanie jednostkowe  370g-400g, pakowana po 10-12 szt. termin przydatności do spożycia o daty dostawy przez    10 dni</t>
    </r>
  </si>
  <si>
    <r>
      <t xml:space="preserve">Ser typu parmezan - </t>
    </r>
    <r>
      <rPr>
        <sz val="10"/>
        <color rgb="FF000000"/>
        <rFont val="Aptos Narrow"/>
      </rPr>
      <t xml:space="preserve">ser typu podpuszczkowego, smak i zapach typowy dla danego produktu, zapakowany w szczelne opakowanie, termin przydatności nie krótszy niż 21 dni, opakowanie jednostkowe 1000g – 1500g </t>
    </r>
  </si>
  <si>
    <r>
      <t>Ser typu feta-</t>
    </r>
    <r>
      <rPr>
        <sz val="10"/>
        <color rgb="FF000000"/>
        <rFont val="Aptos Narrow"/>
      </rPr>
      <t xml:space="preserve"> smak i zapach typowy dla danego produktu, zapakowany w szczelne opakowanie, termin przydatności nie krótszy niż 21 dni, opakowanie jednostkowe 270g </t>
    </r>
  </si>
  <si>
    <r>
      <t>Jogurt naturalny grecki</t>
    </r>
    <r>
      <rPr>
        <sz val="10"/>
        <color theme="1"/>
        <rFont val="Aptos Narrow"/>
      </rPr>
      <t xml:space="preserve"> – skład mleko pasteryzowane, żywe kulty  bakterii jogurtowych opakowanie plastikowe o pojemności 1 kg, termin przydatności  od daty dostawy przez 10 dni</t>
    </r>
  </si>
  <si>
    <r>
      <rPr>
        <b/>
        <sz val="10"/>
        <color theme="1"/>
        <rFont val="Aptos Narrow"/>
      </rPr>
      <t>Łosoś wędzony na gorąco</t>
    </r>
    <r>
      <rPr>
        <sz val="10"/>
        <color theme="1"/>
        <rFont val="Aptos Narrow"/>
      </rPr>
      <t>-r yba wędzona na gorąco, , produkt pakowany próżniowo w dniu wysyłki, opakowanie nie może być uszkodzone, nakłute, rozdarte, termin przydatności 5 dni od mometu pakowania</t>
    </r>
  </si>
  <si>
    <r>
      <t xml:space="preserve">Dorsz - </t>
    </r>
    <r>
      <rPr>
        <sz val="10"/>
        <color theme="1"/>
        <rFont val="Aptos Narrow"/>
      </rPr>
      <t xml:space="preserve">ryba mrozona, kolor typowy dla danego gatunku ryby, filet bez ości, bez wyrostkówa atlantycki, typu gadus morusha lub równoważny,nie czarniak, </t>
    </r>
    <r>
      <rPr>
        <b/>
        <sz val="10"/>
        <color theme="1"/>
        <rFont val="Aptos Narrow"/>
      </rPr>
      <t>shp</t>
    </r>
    <r>
      <rPr>
        <sz val="10"/>
        <color theme="1"/>
        <rFont val="Aptos Narrow"/>
      </rPr>
      <t>, bez skóry, oczyszczony, bez przebarwień i uszkodzeń mechanicznych</t>
    </r>
  </si>
  <si>
    <r>
      <t xml:space="preserve">Flądra - </t>
    </r>
    <r>
      <rPr>
        <sz val="10"/>
        <color theme="1"/>
        <rFont val="Aptos Narrow"/>
      </rPr>
      <t xml:space="preserve">filet z ze skórą iqf, ryba mrożona, kolor typowy dla danego gatunku ryby, filet bez ości, oczyszczony, bez przebarwień i uszkodzeń mechanicznych,  dostawa w skrzynkach obłozne lodem </t>
    </r>
  </si>
  <si>
    <r>
      <t xml:space="preserve">Filet z mintaja zapiekany z sosem brokułowym,  </t>
    </r>
    <r>
      <rPr>
        <sz val="10"/>
        <color theme="1"/>
        <rFont val="Aptos Narrow"/>
      </rPr>
      <t>ryba biała, produkt głęboko mrożony, opakowanie po 30 sztuk w kartonie, waga ok 200 g/szt, karton 5-6 kg</t>
    </r>
    <r>
      <rPr>
        <b/>
        <sz val="10"/>
        <color theme="1"/>
        <rFont val="Aptos Narrow"/>
      </rPr>
      <t xml:space="preserve"> </t>
    </r>
  </si>
  <si>
    <t xml:space="preserve">5 dni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</si>
</sst>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 #,##0.00_)\ &quot;zł&quot;_ ;_ * \(#,##0.00\)\ &quot;zł&quot;_ ;_ * &quot;-&quot;??_)\ &quot;zł&quot;_ ;_ @_ "/>
    <numFmt numFmtId="164" formatCode="#,##0.00\ &quot;zł&quot;"/>
    <numFmt numFmtId="165" formatCode="_ * #,##0.00_)\ _z_ł_ ;_ * \(#,##0.00\)\ _z_ł_ ;_ * &quot;-&quot;??_)\ _z_ł_ ;_ @_ "/>
  </numFmts>
  <fonts count="16"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b/>
      <sz val="10"/>
      <color theme="1"/>
      <name val="Aptos Narrow"/>
    </font>
    <font>
      <sz val="10"/>
      <color theme="1"/>
      <name val="Aptos Narrow"/>
    </font>
    <font>
      <sz val="10"/>
      <color rgb="FF000000"/>
      <name val="Aptos Narrow"/>
    </font>
    <font>
      <b/>
      <sz val="10"/>
      <color rgb="FF000000"/>
      <name val="Aptos Narrow"/>
    </font>
    <font>
      <sz val="10"/>
      <name val="Aptos Narrow"/>
    </font>
    <font>
      <b/>
      <sz val="10"/>
      <name val="Aptos Narrow"/>
    </font>
    <font>
      <sz val="10"/>
      <color rgb="FF000000"/>
      <name val="Aptos Narrow"/>
      <family val="2"/>
    </font>
    <font>
      <b/>
      <sz val="10"/>
      <color rgb="FF000000"/>
      <name val="Aptos Narrow"/>
      <family val="2"/>
    </font>
    <font>
      <sz val="10"/>
      <color theme="1"/>
      <name val="Aptos Narrow"/>
      <family val="2"/>
    </font>
    <font>
      <sz val="10"/>
      <name val="Aptos Narrow"/>
      <family val="2"/>
    </font>
    <font>
      <b/>
      <sz val="10"/>
      <name val="Aptos Narrow"/>
      <family val="2"/>
    </font>
    <font>
      <b/>
      <sz val="10"/>
      <color theme="1"/>
      <name val="Aptos Narrow"/>
      <family val="2"/>
    </font>
    <font>
      <sz val="11"/>
      <color theme="1"/>
      <name val="Times New Roman"/>
      <family val="1"/>
      <charset val="238"/>
    </font>
  </fonts>
  <fills count="5">
    <fill>
      <patternFill patternType="none"/>
    </fill>
    <fill>
      <patternFill patternType="gray125"/>
    </fill>
    <fill>
      <patternFill patternType="solid">
        <fgColor theme="2" tint="-9.9948118533890809E-2"/>
        <bgColor indexed="64"/>
      </patternFill>
    </fill>
    <fill>
      <patternFill patternType="solid">
        <fgColor theme="0"/>
        <bgColor indexed="64"/>
      </patternFill>
    </fill>
    <fill>
      <patternFill patternType="solid">
        <fgColor rgb="FFFFFFFF"/>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116">
    <xf numFmtId="0" fontId="0" fillId="0" borderId="0" xfId="0"/>
    <xf numFmtId="0" fontId="4" fillId="0" borderId="0" xfId="0" applyFont="1"/>
    <xf numFmtId="0" fontId="4" fillId="0" borderId="0" xfId="0" applyFont="1" applyAlignment="1">
      <alignment horizontal="center" vertical="center"/>
    </xf>
    <xf numFmtId="0" fontId="5" fillId="0" borderId="0" xfId="0" applyFont="1" applyAlignment="1">
      <alignment wrapText="1"/>
    </xf>
    <xf numFmtId="164" fontId="4" fillId="0" borderId="0" xfId="0" applyNumberFormat="1" applyFont="1"/>
    <xf numFmtId="0" fontId="4" fillId="0" borderId="1" xfId="0" applyFont="1" applyBorder="1" applyAlignment="1">
      <alignment horizontal="center" vertical="center"/>
    </xf>
    <xf numFmtId="0" fontId="3" fillId="0" borderId="1" xfId="0"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2" xfId="0" applyFont="1" applyBorder="1" applyAlignment="1">
      <alignment vertical="center" wrapText="1"/>
    </xf>
    <xf numFmtId="0" fontId="7" fillId="0" borderId="2" xfId="0" applyFont="1" applyBorder="1" applyAlignment="1">
      <alignment horizontal="center" vertical="center" wrapText="1"/>
    </xf>
    <xf numFmtId="0" fontId="6" fillId="4" borderId="2" xfId="0" applyFont="1" applyFill="1" applyBorder="1" applyAlignment="1">
      <alignment horizontal="justify" vertical="center" wrapText="1"/>
    </xf>
    <xf numFmtId="0" fontId="7" fillId="4" borderId="2" xfId="0" applyFont="1" applyFill="1" applyBorder="1" applyAlignment="1">
      <alignment horizontal="center" vertical="center" wrapText="1"/>
    </xf>
    <xf numFmtId="0" fontId="6" fillId="4" borderId="1" xfId="0" applyFont="1" applyFill="1" applyBorder="1" applyAlignment="1">
      <alignment vertical="center" wrapText="1"/>
    </xf>
    <xf numFmtId="0" fontId="7" fillId="4" borderId="1" xfId="0" applyFont="1" applyFill="1" applyBorder="1" applyAlignment="1">
      <alignment horizontal="center" vertical="center" wrapText="1"/>
    </xf>
    <xf numFmtId="0" fontId="6" fillId="4" borderId="1" xfId="0" applyFont="1" applyFill="1" applyBorder="1" applyAlignment="1">
      <alignment horizontal="justify" vertical="center" wrapText="1"/>
    </xf>
    <xf numFmtId="0" fontId="3" fillId="0" borderId="0" xfId="0" applyFont="1"/>
    <xf numFmtId="0" fontId="4" fillId="0" borderId="0" xfId="0" applyFont="1" applyAlignment="1">
      <alignment vertical="center" wrapText="1"/>
    </xf>
    <xf numFmtId="0" fontId="7" fillId="0" borderId="0" xfId="0" applyFont="1"/>
    <xf numFmtId="0" fontId="7" fillId="0" borderId="5" xfId="0" applyFont="1" applyBorder="1" applyAlignment="1">
      <alignment horizontal="center" vertical="center" wrapText="1"/>
    </xf>
    <xf numFmtId="0" fontId="7" fillId="0" borderId="0" xfId="0" applyFont="1" applyAlignment="1">
      <alignment wrapText="1"/>
    </xf>
    <xf numFmtId="0" fontId="7" fillId="0" borderId="0" xfId="0" applyFont="1" applyAlignment="1">
      <alignment vertical="center" wrapText="1"/>
    </xf>
    <xf numFmtId="0" fontId="7" fillId="0" borderId="0" xfId="0" applyFont="1" applyAlignment="1">
      <alignment horizontal="center" vertical="center"/>
    </xf>
    <xf numFmtId="0" fontId="7" fillId="0" borderId="1" xfId="0" applyFont="1" applyBorder="1" applyAlignment="1">
      <alignment horizontal="justify" vertical="center" wrapText="1"/>
    </xf>
    <xf numFmtId="0" fontId="7" fillId="0" borderId="11" xfId="0" applyFont="1" applyBorder="1" applyAlignment="1">
      <alignment horizontal="center" vertical="center" wrapText="1"/>
    </xf>
    <xf numFmtId="0" fontId="7" fillId="0" borderId="1" xfId="0" applyFont="1" applyBorder="1" applyAlignment="1">
      <alignment horizontal="center" vertical="center"/>
    </xf>
    <xf numFmtId="0" fontId="7" fillId="0" borderId="5" xfId="0" applyFont="1" applyBorder="1" applyAlignment="1">
      <alignment horizontal="center" vertical="center"/>
    </xf>
    <xf numFmtId="0" fontId="7" fillId="3" borderId="0" xfId="0" applyFont="1" applyFill="1"/>
    <xf numFmtId="0" fontId="7" fillId="0" borderId="0" xfId="0" applyFont="1" applyAlignment="1">
      <alignment horizontal="center" vertical="center" wrapText="1"/>
    </xf>
    <xf numFmtId="164" fontId="7" fillId="0" borderId="0" xfId="0" applyNumberFormat="1" applyFont="1"/>
    <xf numFmtId="0" fontId="7" fillId="0" borderId="9" xfId="0" applyFont="1" applyBorder="1" applyAlignment="1">
      <alignment horizontal="center" vertical="center" wrapText="1"/>
    </xf>
    <xf numFmtId="9" fontId="7" fillId="0" borderId="3" xfId="1" applyFont="1" applyBorder="1" applyAlignment="1">
      <alignment horizontal="center" vertical="center" wrapText="1"/>
    </xf>
    <xf numFmtId="0" fontId="4" fillId="0" borderId="1" xfId="0" applyFont="1" applyBorder="1" applyAlignment="1">
      <alignment horizontal="justify" vertical="center" wrapText="1"/>
    </xf>
    <xf numFmtId="0" fontId="8" fillId="0" borderId="0" xfId="0" applyFont="1"/>
    <xf numFmtId="0" fontId="8" fillId="0" borderId="1" xfId="0" applyFont="1" applyBorder="1" applyAlignment="1">
      <alignment horizontal="justify" vertical="center" wrapText="1"/>
    </xf>
    <xf numFmtId="49" fontId="7" fillId="0" borderId="0" xfId="0" applyNumberFormat="1" applyFont="1" applyAlignment="1">
      <alignment vertical="center" wrapText="1"/>
    </xf>
    <xf numFmtId="0" fontId="8" fillId="0" borderId="1" xfId="0" applyFont="1" applyBorder="1" applyAlignment="1">
      <alignment vertical="center" wrapText="1"/>
    </xf>
    <xf numFmtId="0" fontId="6" fillId="2" borderId="12" xfId="0" applyFont="1" applyFill="1" applyBorder="1" applyAlignment="1">
      <alignment horizontal="center" vertical="center" wrapText="1"/>
    </xf>
    <xf numFmtId="164" fontId="6" fillId="2" borderId="12" xfId="0" applyNumberFormat="1" applyFont="1" applyFill="1" applyBorder="1" applyAlignment="1">
      <alignment horizontal="center" vertical="center" wrapText="1"/>
    </xf>
    <xf numFmtId="0" fontId="6" fillId="2" borderId="13"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165" fontId="4" fillId="0" borderId="7" xfId="0" applyNumberFormat="1" applyFont="1" applyBorder="1" applyAlignment="1">
      <alignment horizontal="center" vertical="center" wrapText="1"/>
    </xf>
    <xf numFmtId="9" fontId="4" fillId="0" borderId="3" xfId="1" applyFont="1" applyBorder="1" applyAlignment="1">
      <alignment horizontal="center" vertical="center" wrapText="1"/>
    </xf>
    <xf numFmtId="165" fontId="4" fillId="0" borderId="3" xfId="0" applyNumberFormat="1" applyFont="1" applyBorder="1" applyAlignment="1">
      <alignment horizontal="right" vertical="center" wrapText="1"/>
    </xf>
    <xf numFmtId="0" fontId="4" fillId="0" borderId="3" xfId="0" applyFont="1" applyBorder="1" applyAlignment="1">
      <alignment horizontal="center" vertical="center"/>
    </xf>
    <xf numFmtId="0" fontId="7" fillId="0" borderId="3" xfId="0" applyFont="1" applyBorder="1" applyAlignment="1">
      <alignment horizontal="center" vertical="center" wrapText="1"/>
    </xf>
    <xf numFmtId="0" fontId="6" fillId="2" borderId="16" xfId="0" applyFont="1" applyFill="1" applyBorder="1" applyAlignment="1">
      <alignment horizontal="center" vertical="center" wrapText="1"/>
    </xf>
    <xf numFmtId="0" fontId="5" fillId="0" borderId="17" xfId="0" applyFont="1" applyBorder="1" applyAlignment="1">
      <alignment horizontal="center" vertical="center" wrapText="1"/>
    </xf>
    <xf numFmtId="0" fontId="4" fillId="0" borderId="2" xfId="0" applyFont="1" applyBorder="1" applyAlignment="1">
      <alignment horizontal="justify" vertical="center" wrapText="1"/>
    </xf>
    <xf numFmtId="0" fontId="4" fillId="0" borderId="2" xfId="0" applyFont="1" applyBorder="1" applyAlignment="1">
      <alignment horizontal="left" vertical="center" wrapText="1"/>
    </xf>
    <xf numFmtId="0" fontId="7" fillId="0" borderId="10" xfId="0" applyFont="1" applyBorder="1" applyAlignment="1">
      <alignment horizontal="center" vertical="center"/>
    </xf>
    <xf numFmtId="0" fontId="7" fillId="0" borderId="2" xfId="0" applyFont="1" applyBorder="1" applyAlignment="1">
      <alignment horizontal="center" vertical="center"/>
    </xf>
    <xf numFmtId="165" fontId="4" fillId="0" borderId="18" xfId="0" applyNumberFormat="1" applyFont="1" applyBorder="1" applyAlignment="1">
      <alignment horizontal="center" vertical="center" wrapText="1"/>
    </xf>
    <xf numFmtId="9" fontId="4" fillId="0" borderId="8" xfId="1" applyFont="1" applyBorder="1" applyAlignment="1">
      <alignment horizontal="center" vertical="center" wrapText="1"/>
    </xf>
    <xf numFmtId="44" fontId="3" fillId="0" borderId="22" xfId="0" applyNumberFormat="1" applyFont="1" applyBorder="1"/>
    <xf numFmtId="0" fontId="8" fillId="2" borderId="16" xfId="0" applyFont="1" applyFill="1" applyBorder="1" applyAlignment="1">
      <alignment horizontal="center" vertical="center" wrapText="1"/>
    </xf>
    <xf numFmtId="0" fontId="8" fillId="2" borderId="12" xfId="0" applyFont="1" applyFill="1" applyBorder="1" applyAlignment="1">
      <alignment horizontal="center" vertical="center" wrapText="1"/>
    </xf>
    <xf numFmtId="164" fontId="8" fillId="2" borderId="12" xfId="0" applyNumberFormat="1" applyFont="1" applyFill="1" applyBorder="1" applyAlignment="1">
      <alignment horizontal="center" vertical="center" wrapText="1"/>
    </xf>
    <xf numFmtId="0" fontId="8" fillId="2" borderId="13" xfId="0" applyFont="1" applyFill="1" applyBorder="1" applyAlignment="1">
      <alignment horizontal="center" vertical="center" wrapText="1"/>
    </xf>
    <xf numFmtId="0" fontId="7" fillId="0" borderId="1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165" fontId="7" fillId="0" borderId="7" xfId="0" applyNumberFormat="1" applyFont="1" applyBorder="1" applyAlignment="1">
      <alignment horizontal="center" vertical="center" wrapText="1"/>
    </xf>
    <xf numFmtId="165" fontId="7" fillId="0" borderId="3" xfId="0" applyNumberFormat="1" applyFont="1" applyBorder="1" applyAlignment="1">
      <alignment horizontal="right" vertical="center" wrapText="1"/>
    </xf>
    <xf numFmtId="0" fontId="8" fillId="0" borderId="2" xfId="0" applyFont="1" applyBorder="1" applyAlignment="1">
      <alignment horizontal="justify" vertical="center" wrapText="1"/>
    </xf>
    <xf numFmtId="44" fontId="8" fillId="0" borderId="22" xfId="0" applyNumberFormat="1" applyFont="1" applyBorder="1"/>
    <xf numFmtId="0" fontId="7" fillId="0" borderId="10" xfId="0" applyFont="1" applyBorder="1" applyAlignment="1">
      <alignment horizontal="center" vertical="center" wrapText="1"/>
    </xf>
    <xf numFmtId="0" fontId="8" fillId="0" borderId="0" xfId="0" applyFont="1" applyAlignment="1">
      <alignment vertical="center" wrapText="1"/>
    </xf>
    <xf numFmtId="0" fontId="8" fillId="0" borderId="3" xfId="0" applyFont="1" applyBorder="1" applyAlignment="1">
      <alignment vertical="center" wrapText="1"/>
    </xf>
    <xf numFmtId="0" fontId="7" fillId="0" borderId="2" xfId="0" applyFont="1" applyBorder="1" applyAlignment="1">
      <alignment horizontal="justify" vertical="center" wrapText="1"/>
    </xf>
    <xf numFmtId="0" fontId="7" fillId="0" borderId="23"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10" fillId="0" borderId="1" xfId="0" applyFont="1" applyBorder="1" applyAlignment="1">
      <alignment horizontal="justify"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65" fontId="14" fillId="0" borderId="7" xfId="0" applyNumberFormat="1" applyFont="1" applyBorder="1" applyAlignment="1">
      <alignment horizontal="center" vertical="center" wrapText="1"/>
    </xf>
    <xf numFmtId="0" fontId="11"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 xfId="0" applyFont="1" applyBorder="1" applyAlignment="1">
      <alignment horizontal="center" vertical="center"/>
    </xf>
    <xf numFmtId="0" fontId="12" fillId="0" borderId="3" xfId="0" applyFont="1" applyBorder="1" applyAlignment="1">
      <alignment horizontal="center" vertical="center" wrapText="1"/>
    </xf>
    <xf numFmtId="0" fontId="7" fillId="0" borderId="3" xfId="0" applyFont="1" applyBorder="1" applyAlignment="1">
      <alignment vertical="center" wrapText="1"/>
    </xf>
    <xf numFmtId="0" fontId="12" fillId="0" borderId="1" xfId="0" applyFont="1" applyBorder="1" applyAlignment="1">
      <alignment horizontal="justify" vertical="center" wrapText="1"/>
    </xf>
    <xf numFmtId="0" fontId="12" fillId="0" borderId="14" xfId="0" applyFont="1" applyBorder="1" applyAlignment="1">
      <alignment horizontal="center" vertical="center"/>
    </xf>
    <xf numFmtId="0" fontId="8"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14" xfId="0" applyFont="1" applyBorder="1" applyAlignment="1">
      <alignment horizontal="center" vertical="center" wrapText="1"/>
    </xf>
    <xf numFmtId="3" fontId="11" fillId="0" borderId="1" xfId="0" applyNumberFormat="1" applyFont="1" applyBorder="1" applyAlignment="1">
      <alignment horizontal="center" vertical="center" wrapText="1"/>
    </xf>
    <xf numFmtId="0" fontId="4" fillId="0" borderId="0" xfId="0" applyFont="1" applyAlignment="1">
      <alignment horizontal="left" wrapText="1"/>
    </xf>
    <xf numFmtId="0" fontId="3" fillId="0" borderId="0" xfId="0" applyFont="1" applyAlignment="1">
      <alignment horizontal="center" vertical="center"/>
    </xf>
    <xf numFmtId="0" fontId="4" fillId="0" borderId="0" xfId="0" applyFont="1" applyAlignment="1">
      <alignment horizontal="left" vertical="center" wrapText="1"/>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7" fillId="0" borderId="0" xfId="0" applyFont="1" applyAlignment="1">
      <alignment horizontal="left" vertical="center" wrapText="1"/>
    </xf>
    <xf numFmtId="0" fontId="8" fillId="0" borderId="0" xfId="0" applyFont="1" applyAlignment="1">
      <alignment horizontal="center" vertical="center"/>
    </xf>
    <xf numFmtId="0" fontId="7" fillId="0" borderId="0" xfId="0" applyFont="1" applyAlignment="1">
      <alignment horizontal="left" wrapText="1"/>
    </xf>
    <xf numFmtId="0" fontId="7" fillId="0" borderId="0" xfId="0" applyFont="1" applyAlignment="1">
      <alignment horizontal="left" vertical="center"/>
    </xf>
    <xf numFmtId="0" fontId="7" fillId="0" borderId="1"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3" fillId="0" borderId="24" xfId="0" applyFont="1" applyBorder="1" applyAlignment="1">
      <alignment horizontal="center" vertical="center"/>
    </xf>
    <xf numFmtId="0" fontId="7" fillId="0" borderId="4" xfId="0" applyFont="1" applyBorder="1" applyAlignment="1">
      <alignment horizontal="left" vertical="center" wrapText="1"/>
    </xf>
    <xf numFmtId="0" fontId="8" fillId="0" borderId="0" xfId="0" applyFont="1" applyAlignment="1">
      <alignment horizontal="left"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8" fillId="0" borderId="21" xfId="0" applyFont="1" applyBorder="1" applyAlignment="1">
      <alignment horizontal="center" vertical="center"/>
    </xf>
    <xf numFmtId="0" fontId="15"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7DBB0-B23C-704E-A263-455F570E3DC3}">
  <dimension ref="A1:I35"/>
  <sheetViews>
    <sheetView showGridLines="0" view="pageLayout" topLeftCell="A30" zoomScale="130" zoomScaleNormal="100" zoomScalePageLayoutView="130" workbookViewId="0">
      <selection activeCell="I32" sqref="I32"/>
    </sheetView>
  </sheetViews>
  <sheetFormatPr baseColWidth="10" defaultColWidth="10.83203125" defaultRowHeight="14" x14ac:dyDescent="0.2"/>
  <cols>
    <col min="1" max="1" width="3.5" style="1" bestFit="1" customWidth="1"/>
    <col min="2" max="2" width="62.1640625" style="1" customWidth="1"/>
    <col min="3" max="3" width="4.5" style="1" customWidth="1"/>
    <col min="4" max="4" width="5.83203125" style="1" customWidth="1"/>
    <col min="5" max="5" width="8.83203125" style="1" customWidth="1"/>
    <col min="6" max="6" width="5.6640625" style="1" customWidth="1"/>
    <col min="7" max="7" width="9.5" style="1" customWidth="1"/>
    <col min="8" max="8" width="10.33203125" style="1" customWidth="1"/>
    <col min="9" max="9" width="12" style="1" customWidth="1"/>
    <col min="10" max="16384" width="10.83203125" style="1"/>
  </cols>
  <sheetData>
    <row r="1" spans="1:9" x14ac:dyDescent="0.2">
      <c r="A1" s="92" t="s">
        <v>6</v>
      </c>
      <c r="B1" s="92"/>
      <c r="C1" s="92"/>
      <c r="D1" s="92"/>
      <c r="E1" s="92"/>
      <c r="F1" s="92"/>
      <c r="G1" s="92"/>
      <c r="H1" s="92"/>
      <c r="I1" s="92"/>
    </row>
    <row r="2" spans="1:9" x14ac:dyDescent="0.2">
      <c r="A2" s="92" t="s">
        <v>54</v>
      </c>
      <c r="B2" s="92"/>
      <c r="C2" s="92"/>
      <c r="D2" s="92"/>
      <c r="E2" s="92"/>
      <c r="F2" s="92"/>
      <c r="G2" s="92"/>
      <c r="H2" s="92"/>
      <c r="I2" s="92"/>
    </row>
    <row r="3" spans="1:9" ht="15" thickBot="1" x14ac:dyDescent="0.25">
      <c r="A3" s="2"/>
      <c r="B3" s="3"/>
      <c r="D3" s="4"/>
      <c r="E3" s="2"/>
    </row>
    <row r="4" spans="1:9" ht="45" x14ac:dyDescent="0.2">
      <c r="A4" s="48" t="s">
        <v>0</v>
      </c>
      <c r="B4" s="38" t="s">
        <v>3</v>
      </c>
      <c r="C4" s="38" t="s">
        <v>1</v>
      </c>
      <c r="D4" s="38" t="s">
        <v>2</v>
      </c>
      <c r="E4" s="39" t="s">
        <v>4</v>
      </c>
      <c r="F4" s="38" t="s">
        <v>214</v>
      </c>
      <c r="G4" s="39" t="s">
        <v>215</v>
      </c>
      <c r="H4" s="38" t="s">
        <v>332</v>
      </c>
      <c r="I4" s="40" t="s">
        <v>333</v>
      </c>
    </row>
    <row r="5" spans="1:9" ht="15" thickBot="1" x14ac:dyDescent="0.25">
      <c r="A5" s="49">
        <v>1</v>
      </c>
      <c r="B5" s="41">
        <v>2</v>
      </c>
      <c r="C5" s="41">
        <v>3</v>
      </c>
      <c r="D5" s="41">
        <v>4</v>
      </c>
      <c r="E5" s="41">
        <v>5</v>
      </c>
      <c r="F5" s="41">
        <v>6</v>
      </c>
      <c r="G5" s="41">
        <v>7</v>
      </c>
      <c r="H5" s="41">
        <v>8</v>
      </c>
      <c r="I5" s="42">
        <v>9</v>
      </c>
    </row>
    <row r="6" spans="1:9" ht="60" x14ac:dyDescent="0.2">
      <c r="A6" s="46">
        <v>1</v>
      </c>
      <c r="B6" s="6" t="s">
        <v>58</v>
      </c>
      <c r="C6" s="8" t="s">
        <v>8</v>
      </c>
      <c r="D6" s="8">
        <v>100</v>
      </c>
      <c r="E6" s="43"/>
      <c r="F6" s="44"/>
      <c r="G6" s="45">
        <f>ROUND(E6+(E6*F6),2)</f>
        <v>0</v>
      </c>
      <c r="H6" s="45">
        <f>ROUND(D6*E6,2)</f>
        <v>0</v>
      </c>
      <c r="I6" s="45">
        <f>ROUND(H6+(H6*F6),2)</f>
        <v>0</v>
      </c>
    </row>
    <row r="7" spans="1:9" ht="45" x14ac:dyDescent="0.2">
      <c r="A7" s="5">
        <v>2</v>
      </c>
      <c r="B7" s="6" t="s">
        <v>337</v>
      </c>
      <c r="C7" s="8" t="s">
        <v>8</v>
      </c>
      <c r="D7" s="8">
        <v>300</v>
      </c>
      <c r="E7" s="43"/>
      <c r="F7" s="44"/>
      <c r="G7" s="45">
        <f t="shared" ref="G7:G30" si="0">ROUND(E7+(E7*F7),2)</f>
        <v>0</v>
      </c>
      <c r="H7" s="45">
        <f t="shared" ref="H7:H30" si="1">ROUND(D7*E7,2)</f>
        <v>0</v>
      </c>
      <c r="I7" s="45">
        <f t="shared" ref="I7:I30" si="2">ROUND(H7+(H7*F7),2)</f>
        <v>0</v>
      </c>
    </row>
    <row r="8" spans="1:9" ht="64" customHeight="1" x14ac:dyDescent="0.2">
      <c r="A8" s="46">
        <v>3</v>
      </c>
      <c r="B8" s="6" t="s">
        <v>59</v>
      </c>
      <c r="C8" s="8" t="s">
        <v>8</v>
      </c>
      <c r="D8" s="8">
        <v>100</v>
      </c>
      <c r="E8" s="43"/>
      <c r="F8" s="44"/>
      <c r="G8" s="45">
        <f t="shared" si="0"/>
        <v>0</v>
      </c>
      <c r="H8" s="45">
        <f t="shared" si="1"/>
        <v>0</v>
      </c>
      <c r="I8" s="45">
        <f t="shared" si="2"/>
        <v>0</v>
      </c>
    </row>
    <row r="9" spans="1:9" ht="45" x14ac:dyDescent="0.2">
      <c r="A9" s="5">
        <v>4</v>
      </c>
      <c r="B9" s="6" t="s">
        <v>60</v>
      </c>
      <c r="C9" s="8" t="s">
        <v>8</v>
      </c>
      <c r="D9" s="8">
        <v>100</v>
      </c>
      <c r="E9" s="43"/>
      <c r="F9" s="44"/>
      <c r="G9" s="45">
        <f t="shared" si="0"/>
        <v>0</v>
      </c>
      <c r="H9" s="45">
        <f t="shared" si="1"/>
        <v>0</v>
      </c>
      <c r="I9" s="45">
        <f t="shared" si="2"/>
        <v>0</v>
      </c>
    </row>
    <row r="10" spans="1:9" ht="30" x14ac:dyDescent="0.2">
      <c r="A10" s="46">
        <v>5</v>
      </c>
      <c r="B10" s="6" t="s">
        <v>61</v>
      </c>
      <c r="C10" s="8" t="s">
        <v>8</v>
      </c>
      <c r="D10" s="8">
        <v>700</v>
      </c>
      <c r="E10" s="43"/>
      <c r="F10" s="44"/>
      <c r="G10" s="45">
        <f t="shared" si="0"/>
        <v>0</v>
      </c>
      <c r="H10" s="45">
        <f t="shared" si="1"/>
        <v>0</v>
      </c>
      <c r="I10" s="45">
        <f t="shared" si="2"/>
        <v>0</v>
      </c>
    </row>
    <row r="11" spans="1:9" ht="75" x14ac:dyDescent="0.2">
      <c r="A11" s="5">
        <v>6</v>
      </c>
      <c r="B11" s="6" t="s">
        <v>62</v>
      </c>
      <c r="C11" s="8" t="s">
        <v>57</v>
      </c>
      <c r="D11" s="8">
        <v>1100</v>
      </c>
      <c r="E11" s="43"/>
      <c r="F11" s="44"/>
      <c r="G11" s="45">
        <f t="shared" si="0"/>
        <v>0</v>
      </c>
      <c r="H11" s="45">
        <f t="shared" si="1"/>
        <v>0</v>
      </c>
      <c r="I11" s="45">
        <f t="shared" si="2"/>
        <v>0</v>
      </c>
    </row>
    <row r="12" spans="1:9" ht="75" x14ac:dyDescent="0.2">
      <c r="A12" s="46">
        <v>7</v>
      </c>
      <c r="B12" s="9" t="s">
        <v>63</v>
      </c>
      <c r="C12" s="8" t="s">
        <v>5</v>
      </c>
      <c r="D12" s="8">
        <v>160</v>
      </c>
      <c r="E12" s="43"/>
      <c r="F12" s="44"/>
      <c r="G12" s="45">
        <f t="shared" si="0"/>
        <v>0</v>
      </c>
      <c r="H12" s="45">
        <f t="shared" si="1"/>
        <v>0</v>
      </c>
      <c r="I12" s="45">
        <f t="shared" si="2"/>
        <v>0</v>
      </c>
    </row>
    <row r="13" spans="1:9" ht="60" x14ac:dyDescent="0.2">
      <c r="A13" s="5">
        <v>8</v>
      </c>
      <c r="B13" s="9" t="s">
        <v>64</v>
      </c>
      <c r="C13" s="8" t="s">
        <v>5</v>
      </c>
      <c r="D13" s="8">
        <v>60</v>
      </c>
      <c r="E13" s="43"/>
      <c r="F13" s="44"/>
      <c r="G13" s="45">
        <f t="shared" si="0"/>
        <v>0</v>
      </c>
      <c r="H13" s="45">
        <f t="shared" si="1"/>
        <v>0</v>
      </c>
      <c r="I13" s="45">
        <f t="shared" si="2"/>
        <v>0</v>
      </c>
    </row>
    <row r="14" spans="1:9" ht="78" customHeight="1" x14ac:dyDescent="0.2">
      <c r="A14" s="46">
        <v>9</v>
      </c>
      <c r="B14" s="6" t="s">
        <v>65</v>
      </c>
      <c r="C14" s="8" t="s">
        <v>8</v>
      </c>
      <c r="D14" s="8">
        <v>100</v>
      </c>
      <c r="E14" s="43"/>
      <c r="F14" s="44"/>
      <c r="G14" s="45">
        <f t="shared" si="0"/>
        <v>0</v>
      </c>
      <c r="H14" s="45">
        <f t="shared" si="1"/>
        <v>0</v>
      </c>
      <c r="I14" s="45">
        <f t="shared" si="2"/>
        <v>0</v>
      </c>
    </row>
    <row r="15" spans="1:9" ht="40" customHeight="1" x14ac:dyDescent="0.2">
      <c r="A15" s="5">
        <v>10</v>
      </c>
      <c r="B15" s="6" t="s">
        <v>66</v>
      </c>
      <c r="C15" s="8" t="s">
        <v>8</v>
      </c>
      <c r="D15" s="8">
        <v>25</v>
      </c>
      <c r="E15" s="43"/>
      <c r="F15" s="44"/>
      <c r="G15" s="45">
        <f t="shared" si="0"/>
        <v>0</v>
      </c>
      <c r="H15" s="45">
        <f t="shared" si="1"/>
        <v>0</v>
      </c>
      <c r="I15" s="45">
        <f t="shared" si="2"/>
        <v>0</v>
      </c>
    </row>
    <row r="16" spans="1:9" ht="90" x14ac:dyDescent="0.2">
      <c r="A16" s="46">
        <v>11</v>
      </c>
      <c r="B16" s="6" t="s">
        <v>67</v>
      </c>
      <c r="C16" s="8" t="s">
        <v>8</v>
      </c>
      <c r="D16" s="8">
        <v>100</v>
      </c>
      <c r="E16" s="43"/>
      <c r="F16" s="44"/>
      <c r="G16" s="45">
        <f t="shared" si="0"/>
        <v>0</v>
      </c>
      <c r="H16" s="45">
        <f t="shared" si="1"/>
        <v>0</v>
      </c>
      <c r="I16" s="45">
        <f t="shared" si="2"/>
        <v>0</v>
      </c>
    </row>
    <row r="17" spans="1:9" ht="45" x14ac:dyDescent="0.2">
      <c r="A17" s="5">
        <v>12</v>
      </c>
      <c r="B17" s="10" t="s">
        <v>68</v>
      </c>
      <c r="C17" s="8" t="s">
        <v>8</v>
      </c>
      <c r="D17" s="8">
        <v>500</v>
      </c>
      <c r="E17" s="43"/>
      <c r="F17" s="44"/>
      <c r="G17" s="45">
        <f t="shared" si="0"/>
        <v>0</v>
      </c>
      <c r="H17" s="45">
        <f t="shared" si="1"/>
        <v>0</v>
      </c>
      <c r="I17" s="45">
        <f t="shared" si="2"/>
        <v>0</v>
      </c>
    </row>
    <row r="18" spans="1:9" ht="45" x14ac:dyDescent="0.2">
      <c r="A18" s="46">
        <v>13</v>
      </c>
      <c r="B18" s="10" t="s">
        <v>334</v>
      </c>
      <c r="C18" s="8" t="s">
        <v>7</v>
      </c>
      <c r="D18" s="8">
        <v>250</v>
      </c>
      <c r="E18" s="43"/>
      <c r="F18" s="44"/>
      <c r="G18" s="45">
        <f t="shared" si="0"/>
        <v>0</v>
      </c>
      <c r="H18" s="45">
        <f t="shared" si="1"/>
        <v>0</v>
      </c>
      <c r="I18" s="45">
        <f t="shared" si="2"/>
        <v>0</v>
      </c>
    </row>
    <row r="19" spans="1:9" ht="45" x14ac:dyDescent="0.2">
      <c r="A19" s="5">
        <v>14</v>
      </c>
      <c r="B19" s="12" t="s">
        <v>69</v>
      </c>
      <c r="C19" s="13" t="s">
        <v>7</v>
      </c>
      <c r="D19" s="13">
        <v>50</v>
      </c>
      <c r="E19" s="43"/>
      <c r="F19" s="44"/>
      <c r="G19" s="45">
        <f t="shared" si="0"/>
        <v>0</v>
      </c>
      <c r="H19" s="45">
        <f t="shared" si="1"/>
        <v>0</v>
      </c>
      <c r="I19" s="45">
        <f t="shared" si="2"/>
        <v>0</v>
      </c>
    </row>
    <row r="20" spans="1:9" ht="30" x14ac:dyDescent="0.2">
      <c r="A20" s="46">
        <v>15</v>
      </c>
      <c r="B20" s="14" t="s">
        <v>70</v>
      </c>
      <c r="C20" s="15" t="s">
        <v>7</v>
      </c>
      <c r="D20" s="15">
        <v>20</v>
      </c>
      <c r="E20" s="43"/>
      <c r="F20" s="44"/>
      <c r="G20" s="45">
        <f t="shared" si="0"/>
        <v>0</v>
      </c>
      <c r="H20" s="45">
        <f t="shared" si="1"/>
        <v>0</v>
      </c>
      <c r="I20" s="45">
        <f t="shared" si="2"/>
        <v>0</v>
      </c>
    </row>
    <row r="21" spans="1:9" ht="34" customHeight="1" x14ac:dyDescent="0.2">
      <c r="A21" s="5">
        <v>16</v>
      </c>
      <c r="B21" s="14" t="s">
        <v>71</v>
      </c>
      <c r="C21" s="15" t="s">
        <v>8</v>
      </c>
      <c r="D21" s="15">
        <v>100</v>
      </c>
      <c r="E21" s="43"/>
      <c r="F21" s="44"/>
      <c r="G21" s="45">
        <f t="shared" si="0"/>
        <v>0</v>
      </c>
      <c r="H21" s="45">
        <f t="shared" si="1"/>
        <v>0</v>
      </c>
      <c r="I21" s="45">
        <f t="shared" si="2"/>
        <v>0</v>
      </c>
    </row>
    <row r="22" spans="1:9" ht="37" customHeight="1" x14ac:dyDescent="0.2">
      <c r="A22" s="46">
        <v>17</v>
      </c>
      <c r="B22" s="6" t="s">
        <v>72</v>
      </c>
      <c r="C22" s="15" t="s">
        <v>8</v>
      </c>
      <c r="D22" s="15">
        <v>160</v>
      </c>
      <c r="E22" s="43"/>
      <c r="F22" s="44"/>
      <c r="G22" s="45">
        <f t="shared" si="0"/>
        <v>0</v>
      </c>
      <c r="H22" s="45">
        <f t="shared" si="1"/>
        <v>0</v>
      </c>
      <c r="I22" s="45">
        <f t="shared" si="2"/>
        <v>0</v>
      </c>
    </row>
    <row r="23" spans="1:9" ht="30" x14ac:dyDescent="0.2">
      <c r="A23" s="5">
        <v>18</v>
      </c>
      <c r="B23" s="6" t="s">
        <v>73</v>
      </c>
      <c r="C23" s="15" t="s">
        <v>7</v>
      </c>
      <c r="D23" s="15">
        <v>100</v>
      </c>
      <c r="E23" s="43"/>
      <c r="F23" s="44"/>
      <c r="G23" s="45">
        <f t="shared" si="0"/>
        <v>0</v>
      </c>
      <c r="H23" s="45">
        <f t="shared" si="1"/>
        <v>0</v>
      </c>
      <c r="I23" s="45">
        <f t="shared" si="2"/>
        <v>0</v>
      </c>
    </row>
    <row r="24" spans="1:9" ht="60" x14ac:dyDescent="0.2">
      <c r="A24" s="46">
        <v>19</v>
      </c>
      <c r="B24" s="12" t="s">
        <v>74</v>
      </c>
      <c r="C24" s="13" t="s">
        <v>7</v>
      </c>
      <c r="D24" s="13">
        <v>20</v>
      </c>
      <c r="E24" s="43"/>
      <c r="F24" s="44"/>
      <c r="G24" s="45">
        <f t="shared" si="0"/>
        <v>0</v>
      </c>
      <c r="H24" s="45">
        <f t="shared" si="1"/>
        <v>0</v>
      </c>
      <c r="I24" s="45">
        <f t="shared" si="2"/>
        <v>0</v>
      </c>
    </row>
    <row r="25" spans="1:9" ht="60" x14ac:dyDescent="0.2">
      <c r="A25" s="5">
        <v>20</v>
      </c>
      <c r="B25" s="14" t="s">
        <v>75</v>
      </c>
      <c r="C25" s="15" t="s">
        <v>7</v>
      </c>
      <c r="D25" s="15">
        <v>10</v>
      </c>
      <c r="E25" s="43"/>
      <c r="F25" s="44"/>
      <c r="G25" s="45">
        <f t="shared" si="0"/>
        <v>0</v>
      </c>
      <c r="H25" s="45">
        <f t="shared" si="1"/>
        <v>0</v>
      </c>
      <c r="I25" s="45">
        <f t="shared" si="2"/>
        <v>0</v>
      </c>
    </row>
    <row r="26" spans="1:9" ht="30" x14ac:dyDescent="0.2">
      <c r="A26" s="46">
        <v>21</v>
      </c>
      <c r="B26" s="16" t="s">
        <v>76</v>
      </c>
      <c r="C26" s="15" t="s">
        <v>40</v>
      </c>
      <c r="D26" s="15">
        <v>150</v>
      </c>
      <c r="E26" s="43"/>
      <c r="F26" s="44"/>
      <c r="G26" s="45">
        <f t="shared" si="0"/>
        <v>0</v>
      </c>
      <c r="H26" s="45">
        <f t="shared" si="1"/>
        <v>0</v>
      </c>
      <c r="I26" s="45">
        <f t="shared" si="2"/>
        <v>0</v>
      </c>
    </row>
    <row r="27" spans="1:9" ht="45" x14ac:dyDescent="0.2">
      <c r="A27" s="5">
        <v>22</v>
      </c>
      <c r="B27" s="16" t="s">
        <v>335</v>
      </c>
      <c r="C27" s="15" t="s">
        <v>7</v>
      </c>
      <c r="D27" s="15">
        <v>20</v>
      </c>
      <c r="E27" s="43"/>
      <c r="F27" s="44"/>
      <c r="G27" s="45">
        <f t="shared" si="0"/>
        <v>0</v>
      </c>
      <c r="H27" s="45">
        <f t="shared" si="1"/>
        <v>0</v>
      </c>
      <c r="I27" s="45">
        <f t="shared" si="2"/>
        <v>0</v>
      </c>
    </row>
    <row r="28" spans="1:9" ht="30" x14ac:dyDescent="0.2">
      <c r="A28" s="46">
        <v>23</v>
      </c>
      <c r="B28" s="16" t="s">
        <v>336</v>
      </c>
      <c r="C28" s="15" t="s">
        <v>7</v>
      </c>
      <c r="D28" s="15">
        <v>300</v>
      </c>
      <c r="E28" s="43"/>
      <c r="F28" s="44"/>
      <c r="G28" s="45">
        <f t="shared" si="0"/>
        <v>0</v>
      </c>
      <c r="H28" s="45">
        <f t="shared" si="1"/>
        <v>0</v>
      </c>
      <c r="I28" s="45">
        <f t="shared" si="2"/>
        <v>0</v>
      </c>
    </row>
    <row r="29" spans="1:9" ht="45" x14ac:dyDescent="0.2">
      <c r="A29" s="5">
        <v>24</v>
      </c>
      <c r="B29" s="16" t="s">
        <v>77</v>
      </c>
      <c r="C29" s="15" t="s">
        <v>12</v>
      </c>
      <c r="D29" s="15">
        <v>60</v>
      </c>
      <c r="E29" s="43"/>
      <c r="F29" s="44"/>
      <c r="G29" s="45">
        <f t="shared" si="0"/>
        <v>0</v>
      </c>
      <c r="H29" s="45">
        <f t="shared" si="1"/>
        <v>0</v>
      </c>
      <c r="I29" s="45">
        <f t="shared" si="2"/>
        <v>0</v>
      </c>
    </row>
    <row r="30" spans="1:9" ht="91" thickBot="1" x14ac:dyDescent="0.25">
      <c r="A30" s="46">
        <v>25</v>
      </c>
      <c r="B30" s="14" t="s">
        <v>78</v>
      </c>
      <c r="C30" s="15" t="s">
        <v>7</v>
      </c>
      <c r="D30" s="15">
        <v>7000</v>
      </c>
      <c r="E30" s="43"/>
      <c r="F30" s="44"/>
      <c r="G30" s="45">
        <f t="shared" si="0"/>
        <v>0</v>
      </c>
      <c r="H30" s="45">
        <f t="shared" si="1"/>
        <v>0</v>
      </c>
      <c r="I30" s="45">
        <f t="shared" si="2"/>
        <v>0</v>
      </c>
    </row>
    <row r="31" spans="1:9" s="17" customFormat="1" ht="20" customHeight="1" thickBot="1" x14ac:dyDescent="0.25">
      <c r="A31" s="94" t="s">
        <v>32</v>
      </c>
      <c r="B31" s="95"/>
      <c r="C31" s="95"/>
      <c r="D31" s="95"/>
      <c r="E31" s="95"/>
      <c r="F31" s="95"/>
      <c r="G31" s="95"/>
      <c r="H31" s="96"/>
      <c r="I31" s="56">
        <f>SUM(I6:I30)</f>
        <v>0</v>
      </c>
    </row>
    <row r="33" spans="1:9" ht="32" customHeight="1" x14ac:dyDescent="0.2">
      <c r="A33" s="91" t="s">
        <v>26</v>
      </c>
      <c r="B33" s="91"/>
      <c r="C33" s="91"/>
      <c r="D33" s="91"/>
      <c r="E33" s="91"/>
      <c r="F33" s="91"/>
      <c r="G33" s="91"/>
      <c r="H33" s="91"/>
      <c r="I33" s="91"/>
    </row>
    <row r="34" spans="1:9" s="18" customFormat="1" ht="30" customHeight="1" x14ac:dyDescent="0.2">
      <c r="A34" s="93" t="s">
        <v>17</v>
      </c>
      <c r="B34" s="93"/>
      <c r="C34" s="93"/>
      <c r="D34" s="93"/>
      <c r="E34" s="93"/>
      <c r="F34" s="93"/>
      <c r="G34" s="93"/>
      <c r="H34" s="93"/>
      <c r="I34" s="93"/>
    </row>
    <row r="35" spans="1:9" ht="31" customHeight="1" x14ac:dyDescent="0.2">
      <c r="A35" s="91" t="s">
        <v>20</v>
      </c>
      <c r="B35" s="91"/>
      <c r="C35" s="91"/>
      <c r="D35" s="91"/>
      <c r="E35" s="91"/>
      <c r="F35" s="91"/>
      <c r="G35" s="91"/>
      <c r="H35" s="91"/>
    </row>
  </sheetData>
  <mergeCells count="6">
    <mergeCell ref="A35:H35"/>
    <mergeCell ref="A1:I1"/>
    <mergeCell ref="A2:I2"/>
    <mergeCell ref="A33:I33"/>
    <mergeCell ref="A34:I34"/>
    <mergeCell ref="A31:H31"/>
  </mergeCells>
  <printOptions horizontalCentered="1"/>
  <pageMargins left="0.25" right="0.25" top="0.75" bottom="0.75" header="0.3" footer="0.3"/>
  <pageSetup paperSize="9" orientation="landscape" r:id="rId1"/>
  <headerFooter>
    <oddHeader>&amp;CZałącznik nr 2.1 do SWZ&amp;RNumer sprawy: 1/ZP-SP89/2026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B8023-8FB4-E748-98EA-09E7E43A9616}">
  <dimension ref="A1:J19"/>
  <sheetViews>
    <sheetView showGridLines="0" tabSelected="1" view="pageLayout" topLeftCell="A5" zoomScale="130" zoomScaleNormal="100" zoomScalePageLayoutView="130" workbookViewId="0">
      <selection activeCell="C14" sqref="C14"/>
    </sheetView>
  </sheetViews>
  <sheetFormatPr baseColWidth="10" defaultColWidth="10.83203125" defaultRowHeight="14" x14ac:dyDescent="0.2"/>
  <cols>
    <col min="1" max="1" width="3.5" style="19" bestFit="1" customWidth="1"/>
    <col min="2" max="2" width="56.1640625" style="19" customWidth="1"/>
    <col min="3" max="3" width="12.5" style="21" customWidth="1"/>
    <col min="4" max="4" width="4.1640625" style="19" customWidth="1"/>
    <col min="5" max="5" width="5.6640625" style="19" customWidth="1"/>
    <col min="6" max="6" width="8.83203125" style="19" customWidth="1"/>
    <col min="7" max="7" width="5" style="19" customWidth="1"/>
    <col min="8" max="8" width="9.6640625" style="19" customWidth="1"/>
    <col min="9" max="9" width="10.33203125" style="19" customWidth="1"/>
    <col min="10" max="10" width="11.6640625" style="19" customWidth="1"/>
    <col min="11" max="16384" width="10.83203125" style="19"/>
  </cols>
  <sheetData>
    <row r="1" spans="1:10" x14ac:dyDescent="0.2">
      <c r="A1" s="98" t="s">
        <v>6</v>
      </c>
      <c r="B1" s="98"/>
      <c r="C1" s="98"/>
      <c r="D1" s="98"/>
      <c r="E1" s="98"/>
      <c r="F1" s="98"/>
      <c r="G1" s="98"/>
      <c r="H1" s="98"/>
      <c r="I1" s="98"/>
      <c r="J1" s="98"/>
    </row>
    <row r="2" spans="1:10" x14ac:dyDescent="0.2">
      <c r="A2" s="98" t="s">
        <v>36</v>
      </c>
      <c r="B2" s="98"/>
      <c r="C2" s="98"/>
      <c r="D2" s="98"/>
      <c r="E2" s="98"/>
      <c r="F2" s="98"/>
      <c r="G2" s="98"/>
      <c r="H2" s="98"/>
      <c r="I2" s="98"/>
      <c r="J2" s="98"/>
    </row>
    <row r="3" spans="1:10" ht="15" thickBot="1" x14ac:dyDescent="0.25">
      <c r="A3" s="23"/>
      <c r="B3" s="21"/>
      <c r="C3" s="29"/>
      <c r="E3" s="30"/>
      <c r="F3" s="23"/>
    </row>
    <row r="4" spans="1:10" ht="45" x14ac:dyDescent="0.2">
      <c r="A4" s="48" t="s">
        <v>0</v>
      </c>
      <c r="B4" s="38" t="s">
        <v>3</v>
      </c>
      <c r="C4" s="38" t="s">
        <v>16</v>
      </c>
      <c r="D4" s="38" t="s">
        <v>1</v>
      </c>
      <c r="E4" s="38" t="s">
        <v>2</v>
      </c>
      <c r="F4" s="39" t="s">
        <v>4</v>
      </c>
      <c r="G4" s="38" t="s">
        <v>214</v>
      </c>
      <c r="H4" s="39" t="s">
        <v>215</v>
      </c>
      <c r="I4" s="38" t="s">
        <v>10</v>
      </c>
      <c r="J4" s="40" t="s">
        <v>216</v>
      </c>
    </row>
    <row r="5" spans="1:10" ht="15" thickBot="1" x14ac:dyDescent="0.25">
      <c r="A5" s="49">
        <v>1</v>
      </c>
      <c r="B5" s="41">
        <v>2</v>
      </c>
      <c r="C5" s="41">
        <v>3</v>
      </c>
      <c r="D5" s="41">
        <v>4</v>
      </c>
      <c r="E5" s="41">
        <v>5</v>
      </c>
      <c r="F5" s="41">
        <v>6</v>
      </c>
      <c r="G5" s="41">
        <v>7</v>
      </c>
      <c r="H5" s="41">
        <v>8</v>
      </c>
      <c r="I5" s="41">
        <v>9</v>
      </c>
      <c r="J5" s="42">
        <v>10</v>
      </c>
    </row>
    <row r="6" spans="1:10" ht="30" x14ac:dyDescent="0.2">
      <c r="A6" s="26">
        <v>1</v>
      </c>
      <c r="B6" s="114" t="s">
        <v>122</v>
      </c>
      <c r="C6" s="8" t="s">
        <v>31</v>
      </c>
      <c r="D6" s="111" t="s">
        <v>5</v>
      </c>
      <c r="E6" s="111">
        <v>300</v>
      </c>
      <c r="F6" s="43"/>
      <c r="G6" s="44"/>
      <c r="H6" s="45">
        <f t="shared" ref="H6" si="0">ROUND(F6+(F6*G6),2)</f>
        <v>0</v>
      </c>
      <c r="I6" s="45">
        <f t="shared" ref="I6" si="1">ROUND(E6*F6,2)</f>
        <v>0</v>
      </c>
      <c r="J6" s="45">
        <f t="shared" ref="J6" si="2">ROUND(I6+(I6*G6),2)</f>
        <v>0</v>
      </c>
    </row>
    <row r="7" spans="1:10" ht="45" x14ac:dyDescent="0.2">
      <c r="A7" s="26">
        <v>2</v>
      </c>
      <c r="B7" s="115" t="s">
        <v>123</v>
      </c>
      <c r="C7" s="8" t="s">
        <v>31</v>
      </c>
      <c r="D7" s="112" t="s">
        <v>5</v>
      </c>
      <c r="E7" s="111">
        <v>150</v>
      </c>
      <c r="F7" s="43"/>
      <c r="G7" s="44"/>
      <c r="H7" s="45">
        <f t="shared" ref="H7:H14" si="3">ROUND(F7+(F7*G7),2)</f>
        <v>0</v>
      </c>
      <c r="I7" s="45">
        <f t="shared" ref="I7:I14" si="4">ROUND(E7*F7,2)</f>
        <v>0</v>
      </c>
      <c r="J7" s="45">
        <f t="shared" ref="J7:J14" si="5">ROUND(I7+(I7*G7),2)</f>
        <v>0</v>
      </c>
    </row>
    <row r="8" spans="1:10" ht="45" x14ac:dyDescent="0.2">
      <c r="A8" s="26">
        <v>3</v>
      </c>
      <c r="B8" s="115" t="s">
        <v>338</v>
      </c>
      <c r="C8" s="8" t="s">
        <v>34</v>
      </c>
      <c r="D8" s="112" t="s">
        <v>5</v>
      </c>
      <c r="E8" s="111">
        <v>10</v>
      </c>
      <c r="F8" s="43"/>
      <c r="G8" s="44"/>
      <c r="H8" s="45">
        <f t="shared" si="3"/>
        <v>0</v>
      </c>
      <c r="I8" s="45">
        <f t="shared" si="4"/>
        <v>0</v>
      </c>
      <c r="J8" s="45">
        <f t="shared" si="5"/>
        <v>0</v>
      </c>
    </row>
    <row r="9" spans="1:10" ht="45" x14ac:dyDescent="0.2">
      <c r="A9" s="26">
        <v>4</v>
      </c>
      <c r="B9" s="114" t="s">
        <v>124</v>
      </c>
      <c r="C9" s="8" t="s">
        <v>342</v>
      </c>
      <c r="D9" s="112" t="s">
        <v>5</v>
      </c>
      <c r="E9" s="111">
        <v>15</v>
      </c>
      <c r="F9" s="43"/>
      <c r="G9" s="44"/>
      <c r="H9" s="45">
        <f t="shared" si="3"/>
        <v>0</v>
      </c>
      <c r="I9" s="45">
        <f t="shared" si="4"/>
        <v>0</v>
      </c>
      <c r="J9" s="45">
        <f t="shared" si="5"/>
        <v>0</v>
      </c>
    </row>
    <row r="10" spans="1:10" ht="45" x14ac:dyDescent="0.2">
      <c r="A10" s="26">
        <v>5</v>
      </c>
      <c r="B10" s="114" t="s">
        <v>339</v>
      </c>
      <c r="C10" s="8" t="s">
        <v>31</v>
      </c>
      <c r="D10" s="112" t="s">
        <v>5</v>
      </c>
      <c r="E10" s="111">
        <v>200</v>
      </c>
      <c r="F10" s="43"/>
      <c r="G10" s="44"/>
      <c r="H10" s="45">
        <f t="shared" si="3"/>
        <v>0</v>
      </c>
      <c r="I10" s="45">
        <f t="shared" si="4"/>
        <v>0</v>
      </c>
      <c r="J10" s="45">
        <f t="shared" si="5"/>
        <v>0</v>
      </c>
    </row>
    <row r="11" spans="1:10" ht="45" x14ac:dyDescent="0.2">
      <c r="A11" s="26">
        <v>6</v>
      </c>
      <c r="B11" s="114" t="s">
        <v>125</v>
      </c>
      <c r="C11" s="8" t="s">
        <v>31</v>
      </c>
      <c r="D11" s="112" t="s">
        <v>5</v>
      </c>
      <c r="E11" s="111">
        <v>100</v>
      </c>
      <c r="F11" s="43"/>
      <c r="G11" s="44"/>
      <c r="H11" s="45">
        <f t="shared" si="3"/>
        <v>0</v>
      </c>
      <c r="I11" s="45">
        <f t="shared" si="4"/>
        <v>0</v>
      </c>
      <c r="J11" s="45">
        <f t="shared" si="5"/>
        <v>0</v>
      </c>
    </row>
    <row r="12" spans="1:10" ht="45" x14ac:dyDescent="0.2">
      <c r="A12" s="26">
        <v>7</v>
      </c>
      <c r="B12" s="114" t="s">
        <v>340</v>
      </c>
      <c r="C12" s="8" t="s">
        <v>31</v>
      </c>
      <c r="D12" s="112" t="s">
        <v>5</v>
      </c>
      <c r="E12" s="112">
        <v>150</v>
      </c>
      <c r="F12" s="43"/>
      <c r="G12" s="44"/>
      <c r="H12" s="45">
        <f t="shared" si="3"/>
        <v>0</v>
      </c>
      <c r="I12" s="45">
        <f t="shared" si="4"/>
        <v>0</v>
      </c>
      <c r="J12" s="45">
        <f t="shared" si="5"/>
        <v>0</v>
      </c>
    </row>
    <row r="13" spans="1:10" ht="45" x14ac:dyDescent="0.2">
      <c r="A13" s="26">
        <v>8</v>
      </c>
      <c r="B13" s="114" t="s">
        <v>126</v>
      </c>
      <c r="C13" s="8" t="s">
        <v>31</v>
      </c>
      <c r="D13" s="113" t="s">
        <v>5</v>
      </c>
      <c r="E13" s="113">
        <v>360</v>
      </c>
      <c r="F13" s="43"/>
      <c r="G13" s="44"/>
      <c r="H13" s="45">
        <f t="shared" si="3"/>
        <v>0</v>
      </c>
      <c r="I13" s="45">
        <f t="shared" si="4"/>
        <v>0</v>
      </c>
      <c r="J13" s="45">
        <f t="shared" si="5"/>
        <v>0</v>
      </c>
    </row>
    <row r="14" spans="1:10" ht="31" thickBot="1" x14ac:dyDescent="0.25">
      <c r="A14" s="53">
        <v>9</v>
      </c>
      <c r="B14" s="114" t="s">
        <v>341</v>
      </c>
      <c r="C14" s="8" t="s">
        <v>31</v>
      </c>
      <c r="D14" s="113" t="s">
        <v>5</v>
      </c>
      <c r="E14" s="113">
        <v>60</v>
      </c>
      <c r="F14" s="43"/>
      <c r="G14" s="44"/>
      <c r="H14" s="45">
        <f t="shared" si="3"/>
        <v>0</v>
      </c>
      <c r="I14" s="45">
        <f t="shared" si="4"/>
        <v>0</v>
      </c>
      <c r="J14" s="45">
        <f t="shared" si="5"/>
        <v>0</v>
      </c>
    </row>
    <row r="15" spans="1:10" s="17" customFormat="1" ht="20" customHeight="1" thickBot="1" x14ac:dyDescent="0.25">
      <c r="A15" s="94" t="s">
        <v>32</v>
      </c>
      <c r="B15" s="95"/>
      <c r="C15" s="95"/>
      <c r="D15" s="95"/>
      <c r="E15" s="95"/>
      <c r="F15" s="95"/>
      <c r="G15" s="95"/>
      <c r="H15" s="95"/>
      <c r="I15" s="96"/>
      <c r="J15" s="56">
        <f>SUM(J6:J14)</f>
        <v>0</v>
      </c>
    </row>
    <row r="17" spans="1:10" ht="40" customHeight="1" x14ac:dyDescent="0.2">
      <c r="A17" s="99" t="s">
        <v>50</v>
      </c>
      <c r="B17" s="99"/>
      <c r="C17" s="99"/>
      <c r="D17" s="99"/>
      <c r="E17" s="99"/>
      <c r="F17" s="99"/>
      <c r="G17" s="99"/>
      <c r="H17" s="99"/>
      <c r="I17" s="99"/>
      <c r="J17" s="99"/>
    </row>
    <row r="18" spans="1:10" ht="28" customHeight="1" x14ac:dyDescent="0.2">
      <c r="A18" s="99" t="s">
        <v>51</v>
      </c>
      <c r="B18" s="99"/>
      <c r="C18" s="99"/>
      <c r="D18" s="99"/>
      <c r="E18" s="99"/>
      <c r="F18" s="99"/>
      <c r="G18" s="99"/>
      <c r="H18" s="99"/>
      <c r="I18" s="99"/>
      <c r="J18" s="99"/>
    </row>
    <row r="19" spans="1:10" ht="40" customHeight="1" x14ac:dyDescent="0.2">
      <c r="A19" s="97" t="s">
        <v>24</v>
      </c>
      <c r="B19" s="97"/>
      <c r="C19" s="97"/>
      <c r="D19" s="97"/>
      <c r="E19" s="97"/>
      <c r="F19" s="97"/>
      <c r="G19" s="97"/>
      <c r="H19" s="97"/>
      <c r="I19" s="97"/>
      <c r="J19" s="97"/>
    </row>
  </sheetData>
  <mergeCells count="6">
    <mergeCell ref="A19:J19"/>
    <mergeCell ref="A1:J1"/>
    <mergeCell ref="A2:J2"/>
    <mergeCell ref="A17:J17"/>
    <mergeCell ref="A18:J18"/>
    <mergeCell ref="A15:I15"/>
  </mergeCells>
  <phoneticPr fontId="2" type="noConversion"/>
  <printOptions horizontalCentered="1"/>
  <pageMargins left="0.25" right="0.25" top="0.75" bottom="0.75" header="0.3" footer="0.3"/>
  <pageSetup paperSize="9" orientation="landscape" r:id="rId1"/>
  <headerFooter>
    <oddHeader>&amp;CZałącznik nr 2.2 do SWZ&amp;RNumer sprawy: 1/ZP-SP89/2025</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25714-CA2D-3648-8253-19B848FDE1AB}">
  <dimension ref="A1:K100"/>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19" bestFit="1" customWidth="1"/>
    <col min="2" max="2" width="57.1640625" style="19" customWidth="1"/>
    <col min="3" max="3" width="11" style="19" customWidth="1"/>
    <col min="4" max="4" width="4.83203125" style="19" customWidth="1"/>
    <col min="5" max="5" width="5.83203125" style="19" customWidth="1"/>
    <col min="6" max="6" width="8.33203125" style="19" customWidth="1"/>
    <col min="7" max="7" width="6.33203125" style="19" customWidth="1"/>
    <col min="8" max="8" width="10.5" style="19" customWidth="1"/>
    <col min="9" max="9" width="11.33203125" style="19" customWidth="1"/>
    <col min="10" max="10" width="13" style="19" customWidth="1"/>
    <col min="11" max="16384" width="10.83203125" style="19"/>
  </cols>
  <sheetData>
    <row r="1" spans="1:10" x14ac:dyDescent="0.2">
      <c r="A1" s="98" t="s">
        <v>6</v>
      </c>
      <c r="B1" s="98"/>
      <c r="C1" s="98"/>
      <c r="D1" s="98"/>
      <c r="E1" s="98"/>
      <c r="F1" s="98"/>
      <c r="G1" s="98"/>
      <c r="H1" s="98"/>
      <c r="I1" s="98"/>
      <c r="J1" s="98"/>
    </row>
    <row r="2" spans="1:10" x14ac:dyDescent="0.2">
      <c r="A2" s="98" t="s">
        <v>37</v>
      </c>
      <c r="B2" s="98"/>
      <c r="C2" s="98"/>
      <c r="D2" s="98"/>
      <c r="E2" s="98"/>
      <c r="F2" s="98"/>
      <c r="G2" s="98"/>
      <c r="H2" s="98"/>
      <c r="I2" s="98"/>
      <c r="J2" s="98"/>
    </row>
    <row r="3" spans="1:10" ht="15" thickBot="1" x14ac:dyDescent="0.25">
      <c r="A3" s="100"/>
      <c r="B3" s="100"/>
      <c r="C3" s="100"/>
      <c r="D3" s="100"/>
      <c r="E3" s="100"/>
      <c r="F3" s="100"/>
      <c r="G3" s="100"/>
      <c r="H3" s="100"/>
      <c r="I3" s="100"/>
    </row>
    <row r="4" spans="1:10" s="34" customFormat="1" ht="45" x14ac:dyDescent="0.2">
      <c r="A4" s="48" t="s">
        <v>0</v>
      </c>
      <c r="B4" s="38" t="s">
        <v>3</v>
      </c>
      <c r="C4" s="38" t="s">
        <v>16</v>
      </c>
      <c r="D4" s="38" t="s">
        <v>1</v>
      </c>
      <c r="E4" s="38" t="s">
        <v>2</v>
      </c>
      <c r="F4" s="39" t="s">
        <v>4</v>
      </c>
      <c r="G4" s="38" t="s">
        <v>214</v>
      </c>
      <c r="H4" s="39" t="s">
        <v>215</v>
      </c>
      <c r="I4" s="38" t="s">
        <v>10</v>
      </c>
      <c r="J4" s="40" t="s">
        <v>216</v>
      </c>
    </row>
    <row r="5" spans="1:10" ht="15" thickBot="1" x14ac:dyDescent="0.25">
      <c r="A5" s="49">
        <v>1</v>
      </c>
      <c r="B5" s="41">
        <v>2</v>
      </c>
      <c r="C5" s="41">
        <v>3</v>
      </c>
      <c r="D5" s="41">
        <v>4</v>
      </c>
      <c r="E5" s="41">
        <v>5</v>
      </c>
      <c r="F5" s="41">
        <v>6</v>
      </c>
      <c r="G5" s="41">
        <v>7</v>
      </c>
      <c r="H5" s="41">
        <v>8</v>
      </c>
      <c r="I5" s="41">
        <v>9</v>
      </c>
      <c r="J5" s="42">
        <v>10</v>
      </c>
    </row>
    <row r="6" spans="1:10" ht="30" x14ac:dyDescent="0.2">
      <c r="A6" s="26">
        <v>1</v>
      </c>
      <c r="B6" s="37" t="s">
        <v>138</v>
      </c>
      <c r="C6" s="26" t="s">
        <v>55</v>
      </c>
      <c r="D6" s="8" t="s">
        <v>13</v>
      </c>
      <c r="E6" s="73">
        <v>180</v>
      </c>
      <c r="F6" s="43"/>
      <c r="G6" s="44"/>
      <c r="H6" s="45">
        <f>ROUND(F6+(F6*G6),2)</f>
        <v>0</v>
      </c>
      <c r="I6" s="45">
        <f>ROUND(E6*F6,2)</f>
        <v>0</v>
      </c>
      <c r="J6" s="45">
        <f>ROUND(I6+(I6*G6),2)</f>
        <v>0</v>
      </c>
    </row>
    <row r="7" spans="1:10" ht="15" x14ac:dyDescent="0.2">
      <c r="A7" s="26">
        <f>A6+1</f>
        <v>2</v>
      </c>
      <c r="B7" s="37" t="s">
        <v>139</v>
      </c>
      <c r="C7" s="26" t="s">
        <v>55</v>
      </c>
      <c r="D7" s="8" t="s">
        <v>13</v>
      </c>
      <c r="E7" s="73">
        <v>10</v>
      </c>
      <c r="F7" s="43"/>
      <c r="G7" s="44"/>
      <c r="H7" s="45">
        <f t="shared" ref="H7:H70" si="0">ROUND(F7+(F7*G7),2)</f>
        <v>0</v>
      </c>
      <c r="I7" s="45">
        <f t="shared" ref="I7:I70" si="1">ROUND(E7*F7,2)</f>
        <v>0</v>
      </c>
      <c r="J7" s="45">
        <f t="shared" ref="J7:J70" si="2">ROUND(I7+(I7*G7),2)</f>
        <v>0</v>
      </c>
    </row>
    <row r="8" spans="1:10" ht="45" x14ac:dyDescent="0.2">
      <c r="A8" s="26">
        <f t="shared" ref="A8:A71" si="3">A7+1</f>
        <v>3</v>
      </c>
      <c r="B8" s="35" t="s">
        <v>140</v>
      </c>
      <c r="C8" s="26" t="s">
        <v>55</v>
      </c>
      <c r="D8" s="8" t="s">
        <v>7</v>
      </c>
      <c r="E8" s="73">
        <v>30</v>
      </c>
      <c r="F8" s="43"/>
      <c r="G8" s="44"/>
      <c r="H8" s="45">
        <f t="shared" si="0"/>
        <v>0</v>
      </c>
      <c r="I8" s="45">
        <f t="shared" si="1"/>
        <v>0</v>
      </c>
      <c r="J8" s="45">
        <f t="shared" si="2"/>
        <v>0</v>
      </c>
    </row>
    <row r="9" spans="1:10" ht="30" x14ac:dyDescent="0.2">
      <c r="A9" s="26">
        <f t="shared" si="3"/>
        <v>4</v>
      </c>
      <c r="B9" s="24" t="s">
        <v>141</v>
      </c>
      <c r="C9" s="26" t="s">
        <v>55</v>
      </c>
      <c r="D9" s="8" t="s">
        <v>13</v>
      </c>
      <c r="E9" s="73">
        <v>100</v>
      </c>
      <c r="F9" s="43"/>
      <c r="G9" s="44"/>
      <c r="H9" s="45">
        <f t="shared" si="0"/>
        <v>0</v>
      </c>
      <c r="I9" s="45">
        <f t="shared" si="1"/>
        <v>0</v>
      </c>
      <c r="J9" s="45">
        <f t="shared" si="2"/>
        <v>0</v>
      </c>
    </row>
    <row r="10" spans="1:10" ht="30" x14ac:dyDescent="0.2">
      <c r="A10" s="26">
        <f t="shared" si="3"/>
        <v>5</v>
      </c>
      <c r="B10" s="35" t="s">
        <v>142</v>
      </c>
      <c r="C10" s="26" t="s">
        <v>55</v>
      </c>
      <c r="D10" s="8" t="s">
        <v>7</v>
      </c>
      <c r="E10" s="73">
        <v>10</v>
      </c>
      <c r="F10" s="43"/>
      <c r="G10" s="44"/>
      <c r="H10" s="45">
        <f t="shared" si="0"/>
        <v>0</v>
      </c>
      <c r="I10" s="45">
        <f t="shared" si="1"/>
        <v>0</v>
      </c>
      <c r="J10" s="45">
        <f t="shared" si="2"/>
        <v>0</v>
      </c>
    </row>
    <row r="11" spans="1:10" ht="30" x14ac:dyDescent="0.2">
      <c r="A11" s="26">
        <f t="shared" si="3"/>
        <v>6</v>
      </c>
      <c r="B11" s="35" t="s">
        <v>143</v>
      </c>
      <c r="C11" s="26" t="s">
        <v>55</v>
      </c>
      <c r="D11" s="8" t="s">
        <v>8</v>
      </c>
      <c r="E11" s="73">
        <v>100</v>
      </c>
      <c r="F11" s="43"/>
      <c r="G11" s="44"/>
      <c r="H11" s="45">
        <f t="shared" si="0"/>
        <v>0</v>
      </c>
      <c r="I11" s="45">
        <f t="shared" si="1"/>
        <v>0</v>
      </c>
      <c r="J11" s="45">
        <f t="shared" si="2"/>
        <v>0</v>
      </c>
    </row>
    <row r="12" spans="1:10" ht="15" x14ac:dyDescent="0.2">
      <c r="A12" s="26">
        <f t="shared" si="3"/>
        <v>7</v>
      </c>
      <c r="B12" s="35" t="s">
        <v>144</v>
      </c>
      <c r="C12" s="26" t="s">
        <v>55</v>
      </c>
      <c r="D12" s="8" t="s">
        <v>8</v>
      </c>
      <c r="E12" s="73">
        <v>20</v>
      </c>
      <c r="F12" s="43"/>
      <c r="G12" s="44"/>
      <c r="H12" s="45">
        <f t="shared" si="0"/>
        <v>0</v>
      </c>
      <c r="I12" s="45">
        <f t="shared" si="1"/>
        <v>0</v>
      </c>
      <c r="J12" s="45">
        <f t="shared" si="2"/>
        <v>0</v>
      </c>
    </row>
    <row r="13" spans="1:10" ht="30" x14ac:dyDescent="0.2">
      <c r="A13" s="26">
        <f t="shared" si="3"/>
        <v>8</v>
      </c>
      <c r="B13" s="35" t="s">
        <v>145</v>
      </c>
      <c r="C13" s="26" t="s">
        <v>55</v>
      </c>
      <c r="D13" s="8" t="s">
        <v>7</v>
      </c>
      <c r="E13" s="73">
        <v>350</v>
      </c>
      <c r="F13" s="43"/>
      <c r="G13" s="44"/>
      <c r="H13" s="45">
        <f t="shared" si="0"/>
        <v>0</v>
      </c>
      <c r="I13" s="45">
        <f t="shared" si="1"/>
        <v>0</v>
      </c>
      <c r="J13" s="45">
        <f t="shared" si="2"/>
        <v>0</v>
      </c>
    </row>
    <row r="14" spans="1:10" ht="75" x14ac:dyDescent="0.2">
      <c r="A14" s="26">
        <f t="shared" si="3"/>
        <v>9</v>
      </c>
      <c r="B14" s="35" t="s">
        <v>146</v>
      </c>
      <c r="C14" s="26" t="s">
        <v>55</v>
      </c>
      <c r="D14" s="8" t="s">
        <v>7</v>
      </c>
      <c r="E14" s="73">
        <v>500</v>
      </c>
      <c r="F14" s="43"/>
      <c r="G14" s="44"/>
      <c r="H14" s="45">
        <f t="shared" si="0"/>
        <v>0</v>
      </c>
      <c r="I14" s="45">
        <f t="shared" si="1"/>
        <v>0</v>
      </c>
      <c r="J14" s="45">
        <f t="shared" si="2"/>
        <v>0</v>
      </c>
    </row>
    <row r="15" spans="1:10" ht="15" x14ac:dyDescent="0.2">
      <c r="A15" s="26">
        <f t="shared" si="3"/>
        <v>10</v>
      </c>
      <c r="B15" s="35" t="s">
        <v>147</v>
      </c>
      <c r="C15" s="26" t="s">
        <v>55</v>
      </c>
      <c r="D15" s="8" t="s">
        <v>8</v>
      </c>
      <c r="E15" s="73">
        <v>30</v>
      </c>
      <c r="F15" s="43"/>
      <c r="G15" s="44"/>
      <c r="H15" s="45">
        <f t="shared" si="0"/>
        <v>0</v>
      </c>
      <c r="I15" s="45">
        <f t="shared" si="1"/>
        <v>0</v>
      </c>
      <c r="J15" s="45">
        <f t="shared" si="2"/>
        <v>0</v>
      </c>
    </row>
    <row r="16" spans="1:10" ht="45" x14ac:dyDescent="0.2">
      <c r="A16" s="26">
        <f t="shared" si="3"/>
        <v>11</v>
      </c>
      <c r="B16" s="35" t="s">
        <v>148</v>
      </c>
      <c r="C16" s="26" t="s">
        <v>55</v>
      </c>
      <c r="D16" s="8" t="s">
        <v>8</v>
      </c>
      <c r="E16" s="73">
        <v>150</v>
      </c>
      <c r="F16" s="43"/>
      <c r="G16" s="44"/>
      <c r="H16" s="45">
        <f t="shared" si="0"/>
        <v>0</v>
      </c>
      <c r="I16" s="45">
        <f t="shared" si="1"/>
        <v>0</v>
      </c>
      <c r="J16" s="45">
        <f t="shared" si="2"/>
        <v>0</v>
      </c>
    </row>
    <row r="17" spans="1:10" ht="30" x14ac:dyDescent="0.2">
      <c r="A17" s="26">
        <f t="shared" si="3"/>
        <v>12</v>
      </c>
      <c r="B17" s="35" t="s">
        <v>149</v>
      </c>
      <c r="C17" s="26" t="s">
        <v>55</v>
      </c>
      <c r="D17" s="8" t="s">
        <v>7</v>
      </c>
      <c r="E17" s="73">
        <v>20</v>
      </c>
      <c r="F17" s="43"/>
      <c r="G17" s="44"/>
      <c r="H17" s="45">
        <f t="shared" si="0"/>
        <v>0</v>
      </c>
      <c r="I17" s="45">
        <f t="shared" si="1"/>
        <v>0</v>
      </c>
      <c r="J17" s="45">
        <f t="shared" si="2"/>
        <v>0</v>
      </c>
    </row>
    <row r="18" spans="1:10" ht="30" x14ac:dyDescent="0.2">
      <c r="A18" s="26">
        <f t="shared" si="3"/>
        <v>13</v>
      </c>
      <c r="B18" s="35" t="s">
        <v>150</v>
      </c>
      <c r="C18" s="26" t="s">
        <v>55</v>
      </c>
      <c r="D18" s="8" t="s">
        <v>8</v>
      </c>
      <c r="E18" s="73">
        <v>20</v>
      </c>
      <c r="F18" s="43"/>
      <c r="G18" s="44"/>
      <c r="H18" s="45">
        <f t="shared" si="0"/>
        <v>0</v>
      </c>
      <c r="I18" s="45">
        <f t="shared" si="1"/>
        <v>0</v>
      </c>
      <c r="J18" s="45">
        <f t="shared" si="2"/>
        <v>0</v>
      </c>
    </row>
    <row r="19" spans="1:10" ht="30" x14ac:dyDescent="0.2">
      <c r="A19" s="26">
        <f t="shared" si="3"/>
        <v>14</v>
      </c>
      <c r="B19" s="35" t="s">
        <v>151</v>
      </c>
      <c r="C19" s="26" t="s">
        <v>55</v>
      </c>
      <c r="D19" s="8" t="s">
        <v>8</v>
      </c>
      <c r="E19" s="73">
        <v>10</v>
      </c>
      <c r="F19" s="43"/>
      <c r="G19" s="44"/>
      <c r="H19" s="45">
        <f t="shared" si="0"/>
        <v>0</v>
      </c>
      <c r="I19" s="45">
        <f t="shared" si="1"/>
        <v>0</v>
      </c>
      <c r="J19" s="45">
        <f t="shared" si="2"/>
        <v>0</v>
      </c>
    </row>
    <row r="20" spans="1:10" ht="45" x14ac:dyDescent="0.2">
      <c r="A20" s="26">
        <f t="shared" si="3"/>
        <v>15</v>
      </c>
      <c r="B20" s="35" t="s">
        <v>152</v>
      </c>
      <c r="C20" s="26" t="s">
        <v>55</v>
      </c>
      <c r="D20" s="8" t="s">
        <v>8</v>
      </c>
      <c r="E20" s="73">
        <v>20</v>
      </c>
      <c r="F20" s="43"/>
      <c r="G20" s="44"/>
      <c r="H20" s="45">
        <f t="shared" si="0"/>
        <v>0</v>
      </c>
      <c r="I20" s="45">
        <f t="shared" si="1"/>
        <v>0</v>
      </c>
      <c r="J20" s="45">
        <f t="shared" si="2"/>
        <v>0</v>
      </c>
    </row>
    <row r="21" spans="1:10" ht="60" x14ac:dyDescent="0.2">
      <c r="A21" s="26">
        <f t="shared" si="3"/>
        <v>16</v>
      </c>
      <c r="B21" s="35" t="s">
        <v>153</v>
      </c>
      <c r="C21" s="26" t="s">
        <v>55</v>
      </c>
      <c r="D21" s="8" t="s">
        <v>7</v>
      </c>
      <c r="E21" s="73">
        <v>100</v>
      </c>
      <c r="F21" s="43"/>
      <c r="G21" s="44"/>
      <c r="H21" s="45">
        <f t="shared" si="0"/>
        <v>0</v>
      </c>
      <c r="I21" s="45">
        <f t="shared" si="1"/>
        <v>0</v>
      </c>
      <c r="J21" s="45">
        <f t="shared" si="2"/>
        <v>0</v>
      </c>
    </row>
    <row r="22" spans="1:10" ht="30" x14ac:dyDescent="0.2">
      <c r="A22" s="26">
        <f t="shared" si="3"/>
        <v>17</v>
      </c>
      <c r="B22" s="35" t="s">
        <v>154</v>
      </c>
      <c r="C22" s="26" t="s">
        <v>55</v>
      </c>
      <c r="D22" s="7" t="s">
        <v>8</v>
      </c>
      <c r="E22" s="73">
        <v>10</v>
      </c>
      <c r="F22" s="43"/>
      <c r="G22" s="44"/>
      <c r="H22" s="45">
        <f t="shared" si="0"/>
        <v>0</v>
      </c>
      <c r="I22" s="45">
        <f t="shared" si="1"/>
        <v>0</v>
      </c>
      <c r="J22" s="45">
        <f t="shared" si="2"/>
        <v>0</v>
      </c>
    </row>
    <row r="23" spans="1:10" ht="30" x14ac:dyDescent="0.2">
      <c r="A23" s="26">
        <f t="shared" si="3"/>
        <v>18</v>
      </c>
      <c r="B23" s="35" t="s">
        <v>155</v>
      </c>
      <c r="C23" s="26" t="s">
        <v>55</v>
      </c>
      <c r="D23" s="8" t="s">
        <v>8</v>
      </c>
      <c r="E23" s="73">
        <v>5</v>
      </c>
      <c r="F23" s="43"/>
      <c r="G23" s="44"/>
      <c r="H23" s="45">
        <f t="shared" si="0"/>
        <v>0</v>
      </c>
      <c r="I23" s="45">
        <f t="shared" si="1"/>
        <v>0</v>
      </c>
      <c r="J23" s="45">
        <f t="shared" si="2"/>
        <v>0</v>
      </c>
    </row>
    <row r="24" spans="1:10" ht="30" x14ac:dyDescent="0.2">
      <c r="A24" s="26">
        <f t="shared" si="3"/>
        <v>19</v>
      </c>
      <c r="B24" s="35" t="s">
        <v>156</v>
      </c>
      <c r="C24" s="26" t="s">
        <v>55</v>
      </c>
      <c r="D24" s="8" t="s">
        <v>8</v>
      </c>
      <c r="E24" s="73">
        <v>1000</v>
      </c>
      <c r="F24" s="43"/>
      <c r="G24" s="44"/>
      <c r="H24" s="45">
        <f t="shared" si="0"/>
        <v>0</v>
      </c>
      <c r="I24" s="45">
        <f t="shared" si="1"/>
        <v>0</v>
      </c>
      <c r="J24" s="45">
        <f t="shared" si="2"/>
        <v>0</v>
      </c>
    </row>
    <row r="25" spans="1:10" ht="15" x14ac:dyDescent="0.2">
      <c r="A25" s="26">
        <f t="shared" si="3"/>
        <v>20</v>
      </c>
      <c r="B25" s="35" t="s">
        <v>157</v>
      </c>
      <c r="C25" s="26" t="s">
        <v>55</v>
      </c>
      <c r="D25" s="8" t="s">
        <v>8</v>
      </c>
      <c r="E25" s="73">
        <v>5</v>
      </c>
      <c r="F25" s="43"/>
      <c r="G25" s="44"/>
      <c r="H25" s="45">
        <f t="shared" si="0"/>
        <v>0</v>
      </c>
      <c r="I25" s="45">
        <f t="shared" si="1"/>
        <v>0</v>
      </c>
      <c r="J25" s="45">
        <f t="shared" si="2"/>
        <v>0</v>
      </c>
    </row>
    <row r="26" spans="1:10" ht="15" x14ac:dyDescent="0.2">
      <c r="A26" s="26">
        <f t="shared" si="3"/>
        <v>21</v>
      </c>
      <c r="B26" s="35" t="s">
        <v>158</v>
      </c>
      <c r="C26" s="26" t="s">
        <v>55</v>
      </c>
      <c r="D26" s="8" t="s">
        <v>7</v>
      </c>
      <c r="E26" s="73">
        <v>5</v>
      </c>
      <c r="F26" s="43"/>
      <c r="G26" s="44"/>
      <c r="H26" s="45">
        <f t="shared" si="0"/>
        <v>0</v>
      </c>
      <c r="I26" s="45">
        <f t="shared" si="1"/>
        <v>0</v>
      </c>
      <c r="J26" s="45">
        <f t="shared" si="2"/>
        <v>0</v>
      </c>
    </row>
    <row r="27" spans="1:10" ht="30" x14ac:dyDescent="0.2">
      <c r="A27" s="26">
        <f t="shared" si="3"/>
        <v>22</v>
      </c>
      <c r="B27" s="35" t="s">
        <v>159</v>
      </c>
      <c r="C27" s="26" t="s">
        <v>55</v>
      </c>
      <c r="D27" s="8" t="s">
        <v>8</v>
      </c>
      <c r="E27" s="73">
        <v>5</v>
      </c>
      <c r="F27" s="43"/>
      <c r="G27" s="44"/>
      <c r="H27" s="45">
        <f t="shared" si="0"/>
        <v>0</v>
      </c>
      <c r="I27" s="45">
        <f t="shared" si="1"/>
        <v>0</v>
      </c>
      <c r="J27" s="45">
        <f t="shared" si="2"/>
        <v>0</v>
      </c>
    </row>
    <row r="28" spans="1:10" ht="90" x14ac:dyDescent="0.2">
      <c r="A28" s="26">
        <f t="shared" si="3"/>
        <v>23</v>
      </c>
      <c r="B28" s="35" t="s">
        <v>160</v>
      </c>
      <c r="C28" s="26" t="s">
        <v>55</v>
      </c>
      <c r="D28" s="8" t="s">
        <v>8</v>
      </c>
      <c r="E28" s="73">
        <v>30</v>
      </c>
      <c r="F28" s="43"/>
      <c r="G28" s="44"/>
      <c r="H28" s="45">
        <f t="shared" si="0"/>
        <v>0</v>
      </c>
      <c r="I28" s="45">
        <f t="shared" si="1"/>
        <v>0</v>
      </c>
      <c r="J28" s="45">
        <f t="shared" si="2"/>
        <v>0</v>
      </c>
    </row>
    <row r="29" spans="1:10" ht="30" x14ac:dyDescent="0.2">
      <c r="A29" s="26">
        <f t="shared" si="3"/>
        <v>24</v>
      </c>
      <c r="B29" s="35" t="s">
        <v>161</v>
      </c>
      <c r="C29" s="26" t="s">
        <v>55</v>
      </c>
      <c r="D29" s="8" t="s">
        <v>8</v>
      </c>
      <c r="E29" s="73">
        <v>20</v>
      </c>
      <c r="F29" s="43"/>
      <c r="G29" s="44"/>
      <c r="H29" s="45">
        <f t="shared" si="0"/>
        <v>0</v>
      </c>
      <c r="I29" s="45">
        <f t="shared" si="1"/>
        <v>0</v>
      </c>
      <c r="J29" s="45">
        <f t="shared" si="2"/>
        <v>0</v>
      </c>
    </row>
    <row r="30" spans="1:10" ht="75" x14ac:dyDescent="0.2">
      <c r="A30" s="26">
        <f t="shared" si="3"/>
        <v>25</v>
      </c>
      <c r="B30" s="35" t="s">
        <v>162</v>
      </c>
      <c r="C30" s="26" t="s">
        <v>55</v>
      </c>
      <c r="D30" s="8" t="s">
        <v>15</v>
      </c>
      <c r="E30" s="73">
        <v>10</v>
      </c>
      <c r="F30" s="43"/>
      <c r="G30" s="44"/>
      <c r="H30" s="45">
        <f t="shared" si="0"/>
        <v>0</v>
      </c>
      <c r="I30" s="45">
        <f t="shared" si="1"/>
        <v>0</v>
      </c>
      <c r="J30" s="45">
        <f t="shared" si="2"/>
        <v>0</v>
      </c>
    </row>
    <row r="31" spans="1:10" ht="30" x14ac:dyDescent="0.2">
      <c r="A31" s="26">
        <f t="shared" si="3"/>
        <v>26</v>
      </c>
      <c r="B31" s="35" t="s">
        <v>163</v>
      </c>
      <c r="C31" s="26" t="s">
        <v>55</v>
      </c>
      <c r="D31" s="8" t="s">
        <v>8</v>
      </c>
      <c r="E31" s="73">
        <v>20</v>
      </c>
      <c r="F31" s="43"/>
      <c r="G31" s="44"/>
      <c r="H31" s="45">
        <f t="shared" si="0"/>
        <v>0</v>
      </c>
      <c r="I31" s="45">
        <f t="shared" si="1"/>
        <v>0</v>
      </c>
      <c r="J31" s="45">
        <f t="shared" si="2"/>
        <v>0</v>
      </c>
    </row>
    <row r="32" spans="1:10" ht="15" x14ac:dyDescent="0.2">
      <c r="A32" s="26">
        <f t="shared" si="3"/>
        <v>27</v>
      </c>
      <c r="B32" s="35" t="s">
        <v>164</v>
      </c>
      <c r="C32" s="26" t="s">
        <v>55</v>
      </c>
      <c r="D32" s="8" t="s">
        <v>8</v>
      </c>
      <c r="E32" s="73">
        <v>35</v>
      </c>
      <c r="F32" s="43"/>
      <c r="G32" s="44"/>
      <c r="H32" s="45">
        <f t="shared" si="0"/>
        <v>0</v>
      </c>
      <c r="I32" s="45">
        <f t="shared" si="1"/>
        <v>0</v>
      </c>
      <c r="J32" s="45">
        <f t="shared" si="2"/>
        <v>0</v>
      </c>
    </row>
    <row r="33" spans="1:10" ht="15" x14ac:dyDescent="0.2">
      <c r="A33" s="26">
        <f t="shared" si="3"/>
        <v>28</v>
      </c>
      <c r="B33" s="35" t="s">
        <v>38</v>
      </c>
      <c r="C33" s="26" t="s">
        <v>55</v>
      </c>
      <c r="D33" s="8" t="s">
        <v>7</v>
      </c>
      <c r="E33" s="73">
        <v>5</v>
      </c>
      <c r="F33" s="78"/>
      <c r="G33" s="44"/>
      <c r="H33" s="45">
        <f t="shared" si="0"/>
        <v>0</v>
      </c>
      <c r="I33" s="45">
        <f t="shared" si="1"/>
        <v>0</v>
      </c>
      <c r="J33" s="45">
        <f t="shared" si="2"/>
        <v>0</v>
      </c>
    </row>
    <row r="34" spans="1:10" ht="15" x14ac:dyDescent="0.2">
      <c r="A34" s="26">
        <f t="shared" si="3"/>
        <v>29</v>
      </c>
      <c r="B34" s="35" t="s">
        <v>165</v>
      </c>
      <c r="C34" s="26" t="s">
        <v>55</v>
      </c>
      <c r="D34" s="8" t="s">
        <v>8</v>
      </c>
      <c r="E34" s="73">
        <v>10</v>
      </c>
      <c r="F34" s="43"/>
      <c r="G34" s="44"/>
      <c r="H34" s="45">
        <f t="shared" si="0"/>
        <v>0</v>
      </c>
      <c r="I34" s="45">
        <f t="shared" si="1"/>
        <v>0</v>
      </c>
      <c r="J34" s="45">
        <f t="shared" si="2"/>
        <v>0</v>
      </c>
    </row>
    <row r="35" spans="1:10" ht="15" x14ac:dyDescent="0.2">
      <c r="A35" s="26">
        <f t="shared" si="3"/>
        <v>30</v>
      </c>
      <c r="B35" s="35" t="s">
        <v>166</v>
      </c>
      <c r="C35" s="26" t="s">
        <v>55</v>
      </c>
      <c r="D35" s="8" t="s">
        <v>7</v>
      </c>
      <c r="E35" s="73">
        <v>150</v>
      </c>
      <c r="F35" s="43"/>
      <c r="G35" s="44"/>
      <c r="H35" s="45">
        <f t="shared" si="0"/>
        <v>0</v>
      </c>
      <c r="I35" s="45">
        <f t="shared" si="1"/>
        <v>0</v>
      </c>
      <c r="J35" s="45">
        <f t="shared" si="2"/>
        <v>0</v>
      </c>
    </row>
    <row r="36" spans="1:10" ht="15" x14ac:dyDescent="0.2">
      <c r="A36" s="26">
        <f t="shared" si="3"/>
        <v>31</v>
      </c>
      <c r="B36" s="35" t="s">
        <v>167</v>
      </c>
      <c r="C36" s="26" t="s">
        <v>55</v>
      </c>
      <c r="D36" s="8" t="s">
        <v>8</v>
      </c>
      <c r="E36" s="73">
        <v>10</v>
      </c>
      <c r="F36" s="43"/>
      <c r="G36" s="44"/>
      <c r="H36" s="45">
        <f t="shared" si="0"/>
        <v>0</v>
      </c>
      <c r="I36" s="45">
        <f t="shared" si="1"/>
        <v>0</v>
      </c>
      <c r="J36" s="45">
        <f t="shared" si="2"/>
        <v>0</v>
      </c>
    </row>
    <row r="37" spans="1:10" ht="15" x14ac:dyDescent="0.2">
      <c r="A37" s="26">
        <f t="shared" si="3"/>
        <v>32</v>
      </c>
      <c r="B37" s="35" t="s">
        <v>168</v>
      </c>
      <c r="C37" s="26" t="s">
        <v>55</v>
      </c>
      <c r="D37" s="8" t="s">
        <v>7</v>
      </c>
      <c r="E37" s="73">
        <v>10</v>
      </c>
      <c r="F37" s="43"/>
      <c r="G37" s="44"/>
      <c r="H37" s="45">
        <f t="shared" si="0"/>
        <v>0</v>
      </c>
      <c r="I37" s="45">
        <f t="shared" si="1"/>
        <v>0</v>
      </c>
      <c r="J37" s="45">
        <f t="shared" si="2"/>
        <v>0</v>
      </c>
    </row>
    <row r="38" spans="1:10" ht="60" x14ac:dyDescent="0.2">
      <c r="A38" s="26">
        <f t="shared" si="3"/>
        <v>33</v>
      </c>
      <c r="B38" s="35" t="s">
        <v>169</v>
      </c>
      <c r="C38" s="26" t="s">
        <v>55</v>
      </c>
      <c r="D38" s="8" t="s">
        <v>8</v>
      </c>
      <c r="E38" s="73">
        <v>30</v>
      </c>
      <c r="F38" s="43"/>
      <c r="G38" s="44"/>
      <c r="H38" s="45">
        <f t="shared" si="0"/>
        <v>0</v>
      </c>
      <c r="I38" s="45">
        <f t="shared" si="1"/>
        <v>0</v>
      </c>
      <c r="J38" s="45">
        <f t="shared" si="2"/>
        <v>0</v>
      </c>
    </row>
    <row r="39" spans="1:10" ht="15" x14ac:dyDescent="0.2">
      <c r="A39" s="26">
        <f t="shared" si="3"/>
        <v>34</v>
      </c>
      <c r="B39" s="35" t="s">
        <v>170</v>
      </c>
      <c r="C39" s="26" t="s">
        <v>55</v>
      </c>
      <c r="D39" s="8" t="s">
        <v>14</v>
      </c>
      <c r="E39" s="73">
        <v>1</v>
      </c>
      <c r="F39" s="43"/>
      <c r="G39" s="44"/>
      <c r="H39" s="45">
        <f t="shared" si="0"/>
        <v>0</v>
      </c>
      <c r="I39" s="45">
        <f t="shared" si="1"/>
        <v>0</v>
      </c>
      <c r="J39" s="45">
        <f t="shared" si="2"/>
        <v>0</v>
      </c>
    </row>
    <row r="40" spans="1:10" ht="30" x14ac:dyDescent="0.2">
      <c r="A40" s="26">
        <f t="shared" si="3"/>
        <v>35</v>
      </c>
      <c r="B40" s="35" t="s">
        <v>171</v>
      </c>
      <c r="C40" s="26" t="s">
        <v>55</v>
      </c>
      <c r="D40" s="8" t="s">
        <v>8</v>
      </c>
      <c r="E40" s="73">
        <v>30</v>
      </c>
      <c r="F40" s="43"/>
      <c r="G40" s="44"/>
      <c r="H40" s="45">
        <f t="shared" si="0"/>
        <v>0</v>
      </c>
      <c r="I40" s="45">
        <f t="shared" si="1"/>
        <v>0</v>
      </c>
      <c r="J40" s="45">
        <f t="shared" si="2"/>
        <v>0</v>
      </c>
    </row>
    <row r="41" spans="1:10" ht="30" x14ac:dyDescent="0.2">
      <c r="A41" s="26">
        <f t="shared" si="3"/>
        <v>36</v>
      </c>
      <c r="B41" s="35" t="s">
        <v>172</v>
      </c>
      <c r="C41" s="26" t="s">
        <v>55</v>
      </c>
      <c r="D41" s="8" t="s">
        <v>7</v>
      </c>
      <c r="E41" s="73">
        <v>150</v>
      </c>
      <c r="F41" s="43"/>
      <c r="G41" s="44"/>
      <c r="H41" s="45">
        <f t="shared" si="0"/>
        <v>0</v>
      </c>
      <c r="I41" s="45">
        <f t="shared" si="1"/>
        <v>0</v>
      </c>
      <c r="J41" s="45">
        <f t="shared" si="2"/>
        <v>0</v>
      </c>
    </row>
    <row r="42" spans="1:10" ht="15" x14ac:dyDescent="0.2">
      <c r="A42" s="26">
        <f t="shared" si="3"/>
        <v>37</v>
      </c>
      <c r="B42" s="35" t="s">
        <v>173</v>
      </c>
      <c r="C42" s="26" t="s">
        <v>55</v>
      </c>
      <c r="D42" s="8" t="s">
        <v>13</v>
      </c>
      <c r="E42" s="73">
        <v>10</v>
      </c>
      <c r="F42" s="43"/>
      <c r="G42" s="44"/>
      <c r="H42" s="45">
        <f t="shared" si="0"/>
        <v>0</v>
      </c>
      <c r="I42" s="45">
        <f t="shared" si="1"/>
        <v>0</v>
      </c>
      <c r="J42" s="45">
        <f t="shared" si="2"/>
        <v>0</v>
      </c>
    </row>
    <row r="43" spans="1:10" ht="30" x14ac:dyDescent="0.2">
      <c r="A43" s="26">
        <f t="shared" si="3"/>
        <v>38</v>
      </c>
      <c r="B43" s="35" t="s">
        <v>174</v>
      </c>
      <c r="C43" s="26" t="s">
        <v>55</v>
      </c>
      <c r="D43" s="8" t="s">
        <v>8</v>
      </c>
      <c r="E43" s="73">
        <v>100</v>
      </c>
      <c r="F43" s="43"/>
      <c r="G43" s="44"/>
      <c r="H43" s="45">
        <f t="shared" si="0"/>
        <v>0</v>
      </c>
      <c r="I43" s="45">
        <f t="shared" si="1"/>
        <v>0</v>
      </c>
      <c r="J43" s="45">
        <f t="shared" si="2"/>
        <v>0</v>
      </c>
    </row>
    <row r="44" spans="1:10" ht="15" x14ac:dyDescent="0.2">
      <c r="A44" s="26">
        <f t="shared" si="3"/>
        <v>39</v>
      </c>
      <c r="B44" s="35" t="s">
        <v>135</v>
      </c>
      <c r="C44" s="26" t="s">
        <v>55</v>
      </c>
      <c r="D44" s="8" t="s">
        <v>13</v>
      </c>
      <c r="E44" s="73">
        <v>175</v>
      </c>
      <c r="F44" s="43"/>
      <c r="G44" s="44"/>
      <c r="H44" s="45">
        <f t="shared" si="0"/>
        <v>0</v>
      </c>
      <c r="I44" s="45">
        <f t="shared" si="1"/>
        <v>0</v>
      </c>
      <c r="J44" s="45">
        <f t="shared" si="2"/>
        <v>0</v>
      </c>
    </row>
    <row r="45" spans="1:10" ht="30" x14ac:dyDescent="0.2">
      <c r="A45" s="26">
        <f t="shared" si="3"/>
        <v>40</v>
      </c>
      <c r="B45" s="35" t="s">
        <v>175</v>
      </c>
      <c r="C45" s="26" t="s">
        <v>55</v>
      </c>
      <c r="D45" s="8" t="s">
        <v>8</v>
      </c>
      <c r="E45" s="73">
        <v>100</v>
      </c>
      <c r="F45" s="43"/>
      <c r="G45" s="44"/>
      <c r="H45" s="45">
        <f t="shared" si="0"/>
        <v>0</v>
      </c>
      <c r="I45" s="45">
        <f t="shared" si="1"/>
        <v>0</v>
      </c>
      <c r="J45" s="45">
        <f t="shared" si="2"/>
        <v>0</v>
      </c>
    </row>
    <row r="46" spans="1:10" ht="30" x14ac:dyDescent="0.2">
      <c r="A46" s="26">
        <f t="shared" si="3"/>
        <v>41</v>
      </c>
      <c r="B46" s="35" t="s">
        <v>176</v>
      </c>
      <c r="C46" s="26" t="s">
        <v>55</v>
      </c>
      <c r="D46" s="8" t="s">
        <v>7</v>
      </c>
      <c r="E46" s="73">
        <v>30</v>
      </c>
      <c r="F46" s="43"/>
      <c r="G46" s="44"/>
      <c r="H46" s="45">
        <f t="shared" si="0"/>
        <v>0</v>
      </c>
      <c r="I46" s="45">
        <f t="shared" si="1"/>
        <v>0</v>
      </c>
      <c r="J46" s="45">
        <f t="shared" si="2"/>
        <v>0</v>
      </c>
    </row>
    <row r="47" spans="1:10" ht="45" x14ac:dyDescent="0.2">
      <c r="A47" s="26">
        <f t="shared" si="3"/>
        <v>42</v>
      </c>
      <c r="B47" s="35" t="s">
        <v>177</v>
      </c>
      <c r="C47" s="26" t="s">
        <v>55</v>
      </c>
      <c r="D47" s="8" t="s">
        <v>8</v>
      </c>
      <c r="E47" s="73">
        <v>10</v>
      </c>
      <c r="F47" s="43"/>
      <c r="G47" s="44"/>
      <c r="H47" s="45">
        <f t="shared" si="0"/>
        <v>0</v>
      </c>
      <c r="I47" s="45">
        <f t="shared" si="1"/>
        <v>0</v>
      </c>
      <c r="J47" s="45">
        <f t="shared" si="2"/>
        <v>0</v>
      </c>
    </row>
    <row r="48" spans="1:10" ht="15" x14ac:dyDescent="0.2">
      <c r="A48" s="26">
        <f t="shared" si="3"/>
        <v>43</v>
      </c>
      <c r="B48" s="75" t="s">
        <v>329</v>
      </c>
      <c r="C48" s="26" t="s">
        <v>55</v>
      </c>
      <c r="D48" s="76" t="s">
        <v>8</v>
      </c>
      <c r="E48" s="73">
        <v>45</v>
      </c>
      <c r="F48" s="43"/>
      <c r="G48" s="44"/>
      <c r="H48" s="45">
        <f t="shared" si="0"/>
        <v>0</v>
      </c>
      <c r="I48" s="45">
        <f t="shared" si="1"/>
        <v>0</v>
      </c>
      <c r="J48" s="45">
        <f t="shared" si="2"/>
        <v>0</v>
      </c>
    </row>
    <row r="49" spans="1:10" ht="30" x14ac:dyDescent="0.2">
      <c r="A49" s="26">
        <f t="shared" si="3"/>
        <v>44</v>
      </c>
      <c r="B49" s="75" t="s">
        <v>330</v>
      </c>
      <c r="C49" s="26" t="s">
        <v>55</v>
      </c>
      <c r="D49" s="76" t="s">
        <v>8</v>
      </c>
      <c r="E49" s="73">
        <v>300</v>
      </c>
      <c r="F49" s="43"/>
      <c r="G49" s="44"/>
      <c r="H49" s="45">
        <f t="shared" si="0"/>
        <v>0</v>
      </c>
      <c r="I49" s="45">
        <f t="shared" si="1"/>
        <v>0</v>
      </c>
      <c r="J49" s="45">
        <f t="shared" si="2"/>
        <v>0</v>
      </c>
    </row>
    <row r="50" spans="1:10" ht="15" x14ac:dyDescent="0.2">
      <c r="A50" s="26">
        <f t="shared" si="3"/>
        <v>45</v>
      </c>
      <c r="B50" s="35" t="s">
        <v>178</v>
      </c>
      <c r="C50" s="26" t="s">
        <v>55</v>
      </c>
      <c r="D50" s="8" t="s">
        <v>7</v>
      </c>
      <c r="E50" s="73">
        <v>5</v>
      </c>
      <c r="F50" s="43"/>
      <c r="G50" s="44"/>
      <c r="H50" s="45">
        <f t="shared" si="0"/>
        <v>0</v>
      </c>
      <c r="I50" s="45">
        <f t="shared" si="1"/>
        <v>0</v>
      </c>
      <c r="J50" s="45">
        <f t="shared" si="2"/>
        <v>0</v>
      </c>
    </row>
    <row r="51" spans="1:10" ht="45" x14ac:dyDescent="0.2">
      <c r="A51" s="26">
        <f t="shared" si="3"/>
        <v>46</v>
      </c>
      <c r="B51" s="35" t="s">
        <v>179</v>
      </c>
      <c r="C51" s="26" t="s">
        <v>55</v>
      </c>
      <c r="D51" s="8" t="s">
        <v>7</v>
      </c>
      <c r="E51" s="73">
        <v>10</v>
      </c>
      <c r="F51" s="43"/>
      <c r="G51" s="44"/>
      <c r="H51" s="45">
        <f t="shared" si="0"/>
        <v>0</v>
      </c>
      <c r="I51" s="45">
        <f t="shared" si="1"/>
        <v>0</v>
      </c>
      <c r="J51" s="45">
        <f t="shared" si="2"/>
        <v>0</v>
      </c>
    </row>
    <row r="52" spans="1:10" ht="30" x14ac:dyDescent="0.2">
      <c r="A52" s="26">
        <f t="shared" si="3"/>
        <v>47</v>
      </c>
      <c r="B52" s="35" t="s">
        <v>127</v>
      </c>
      <c r="C52" s="26" t="s">
        <v>55</v>
      </c>
      <c r="D52" s="8" t="s">
        <v>7</v>
      </c>
      <c r="E52" s="73">
        <v>20</v>
      </c>
      <c r="F52" s="43"/>
      <c r="G52" s="44"/>
      <c r="H52" s="45">
        <f t="shared" si="0"/>
        <v>0</v>
      </c>
      <c r="I52" s="45">
        <f t="shared" si="1"/>
        <v>0</v>
      </c>
      <c r="J52" s="45">
        <f t="shared" si="2"/>
        <v>0</v>
      </c>
    </row>
    <row r="53" spans="1:10" ht="30" x14ac:dyDescent="0.2">
      <c r="A53" s="26">
        <f t="shared" si="3"/>
        <v>48</v>
      </c>
      <c r="B53" s="35" t="s">
        <v>128</v>
      </c>
      <c r="C53" s="26" t="s">
        <v>55</v>
      </c>
      <c r="D53" s="8" t="s">
        <v>7</v>
      </c>
      <c r="E53" s="73">
        <v>5</v>
      </c>
      <c r="F53" s="43"/>
      <c r="G53" s="44"/>
      <c r="H53" s="45">
        <f t="shared" si="0"/>
        <v>0</v>
      </c>
      <c r="I53" s="45">
        <f t="shared" si="1"/>
        <v>0</v>
      </c>
      <c r="J53" s="45">
        <f t="shared" si="2"/>
        <v>0</v>
      </c>
    </row>
    <row r="54" spans="1:10" ht="15" x14ac:dyDescent="0.2">
      <c r="A54" s="26">
        <f t="shared" si="3"/>
        <v>49</v>
      </c>
      <c r="B54" s="35" t="s">
        <v>180</v>
      </c>
      <c r="C54" s="26" t="s">
        <v>55</v>
      </c>
      <c r="D54" s="8" t="s">
        <v>8</v>
      </c>
      <c r="E54" s="73">
        <v>20</v>
      </c>
      <c r="F54" s="43"/>
      <c r="G54" s="44"/>
      <c r="H54" s="45">
        <f t="shared" si="0"/>
        <v>0</v>
      </c>
      <c r="I54" s="45">
        <f t="shared" si="1"/>
        <v>0</v>
      </c>
      <c r="J54" s="45">
        <f t="shared" si="2"/>
        <v>0</v>
      </c>
    </row>
    <row r="55" spans="1:10" ht="15" x14ac:dyDescent="0.2">
      <c r="A55" s="26">
        <f t="shared" si="3"/>
        <v>50</v>
      </c>
      <c r="B55" s="35" t="s">
        <v>181</v>
      </c>
      <c r="C55" s="26" t="s">
        <v>55</v>
      </c>
      <c r="D55" s="8" t="s">
        <v>7</v>
      </c>
      <c r="E55" s="73">
        <v>2</v>
      </c>
      <c r="F55" s="43"/>
      <c r="G55" s="44"/>
      <c r="H55" s="45">
        <f t="shared" si="0"/>
        <v>0</v>
      </c>
      <c r="I55" s="45">
        <f t="shared" si="1"/>
        <v>0</v>
      </c>
      <c r="J55" s="45">
        <f t="shared" si="2"/>
        <v>0</v>
      </c>
    </row>
    <row r="56" spans="1:10" ht="30" x14ac:dyDescent="0.2">
      <c r="A56" s="26">
        <f t="shared" si="3"/>
        <v>51</v>
      </c>
      <c r="B56" s="35" t="s">
        <v>182</v>
      </c>
      <c r="C56" s="26" t="s">
        <v>55</v>
      </c>
      <c r="D56" s="8" t="s">
        <v>7</v>
      </c>
      <c r="E56" s="73">
        <v>20</v>
      </c>
      <c r="F56" s="43"/>
      <c r="G56" s="44"/>
      <c r="H56" s="45">
        <f t="shared" si="0"/>
        <v>0</v>
      </c>
      <c r="I56" s="45">
        <f t="shared" si="1"/>
        <v>0</v>
      </c>
      <c r="J56" s="45">
        <f t="shared" si="2"/>
        <v>0</v>
      </c>
    </row>
    <row r="57" spans="1:10" ht="45" x14ac:dyDescent="0.2">
      <c r="A57" s="26">
        <f t="shared" si="3"/>
        <v>52</v>
      </c>
      <c r="B57" s="35" t="s">
        <v>183</v>
      </c>
      <c r="C57" s="26" t="s">
        <v>55</v>
      </c>
      <c r="D57" s="8" t="s">
        <v>7</v>
      </c>
      <c r="E57" s="73">
        <v>200</v>
      </c>
      <c r="F57" s="43"/>
      <c r="G57" s="44"/>
      <c r="H57" s="45">
        <f t="shared" si="0"/>
        <v>0</v>
      </c>
      <c r="I57" s="45">
        <f t="shared" si="1"/>
        <v>0</v>
      </c>
      <c r="J57" s="45">
        <f t="shared" si="2"/>
        <v>0</v>
      </c>
    </row>
    <row r="58" spans="1:10" ht="30" x14ac:dyDescent="0.2">
      <c r="A58" s="26">
        <f t="shared" si="3"/>
        <v>53</v>
      </c>
      <c r="B58" s="35" t="s">
        <v>184</v>
      </c>
      <c r="C58" s="26" t="s">
        <v>55</v>
      </c>
      <c r="D58" s="8" t="s">
        <v>7</v>
      </c>
      <c r="E58" s="73">
        <v>20</v>
      </c>
      <c r="F58" s="43"/>
      <c r="G58" s="44"/>
      <c r="H58" s="45">
        <f t="shared" si="0"/>
        <v>0</v>
      </c>
      <c r="I58" s="45">
        <f t="shared" si="1"/>
        <v>0</v>
      </c>
      <c r="J58" s="45">
        <f t="shared" si="2"/>
        <v>0</v>
      </c>
    </row>
    <row r="59" spans="1:10" ht="30" x14ac:dyDescent="0.2">
      <c r="A59" s="26">
        <f t="shared" si="3"/>
        <v>54</v>
      </c>
      <c r="B59" s="35" t="s">
        <v>185</v>
      </c>
      <c r="C59" s="26" t="s">
        <v>55</v>
      </c>
      <c r="D59" s="8" t="s">
        <v>8</v>
      </c>
      <c r="E59" s="73">
        <v>300</v>
      </c>
      <c r="F59" s="43"/>
      <c r="G59" s="44"/>
      <c r="H59" s="45">
        <f t="shared" si="0"/>
        <v>0</v>
      </c>
      <c r="I59" s="45">
        <f t="shared" si="1"/>
        <v>0</v>
      </c>
      <c r="J59" s="45">
        <f t="shared" si="2"/>
        <v>0</v>
      </c>
    </row>
    <row r="60" spans="1:10" ht="30" x14ac:dyDescent="0.2">
      <c r="A60" s="26">
        <f t="shared" si="3"/>
        <v>55</v>
      </c>
      <c r="B60" s="35" t="s">
        <v>186</v>
      </c>
      <c r="C60" s="26" t="s">
        <v>55</v>
      </c>
      <c r="D60" s="8" t="s">
        <v>8</v>
      </c>
      <c r="E60" s="73">
        <v>200</v>
      </c>
      <c r="F60" s="43"/>
      <c r="G60" s="44"/>
      <c r="H60" s="45">
        <f t="shared" si="0"/>
        <v>0</v>
      </c>
      <c r="I60" s="45">
        <f t="shared" si="1"/>
        <v>0</v>
      </c>
      <c r="J60" s="45">
        <f t="shared" si="2"/>
        <v>0</v>
      </c>
    </row>
    <row r="61" spans="1:10" ht="45" x14ac:dyDescent="0.2">
      <c r="A61" s="26">
        <f t="shared" si="3"/>
        <v>56</v>
      </c>
      <c r="B61" s="35" t="s">
        <v>187</v>
      </c>
      <c r="C61" s="26" t="s">
        <v>35</v>
      </c>
      <c r="D61" s="8" t="s">
        <v>8</v>
      </c>
      <c r="E61" s="73">
        <v>100</v>
      </c>
      <c r="F61" s="43"/>
      <c r="G61" s="44"/>
      <c r="H61" s="45">
        <f t="shared" si="0"/>
        <v>0</v>
      </c>
      <c r="I61" s="45">
        <f t="shared" si="1"/>
        <v>0</v>
      </c>
      <c r="J61" s="45">
        <f t="shared" si="2"/>
        <v>0</v>
      </c>
    </row>
    <row r="62" spans="1:10" ht="15" x14ac:dyDescent="0.2">
      <c r="A62" s="26">
        <f t="shared" si="3"/>
        <v>57</v>
      </c>
      <c r="B62" s="35" t="s">
        <v>188</v>
      </c>
      <c r="C62" s="26" t="s">
        <v>55</v>
      </c>
      <c r="D62" s="8" t="s">
        <v>8</v>
      </c>
      <c r="E62" s="73">
        <v>20</v>
      </c>
      <c r="F62" s="43"/>
      <c r="G62" s="44"/>
      <c r="H62" s="45">
        <f t="shared" si="0"/>
        <v>0</v>
      </c>
      <c r="I62" s="45">
        <f t="shared" si="1"/>
        <v>0</v>
      </c>
      <c r="J62" s="45">
        <f t="shared" si="2"/>
        <v>0</v>
      </c>
    </row>
    <row r="63" spans="1:10" ht="30" x14ac:dyDescent="0.2">
      <c r="A63" s="26">
        <f t="shared" si="3"/>
        <v>58</v>
      </c>
      <c r="B63" s="35" t="s">
        <v>189</v>
      </c>
      <c r="C63" s="26" t="s">
        <v>55</v>
      </c>
      <c r="D63" s="8" t="s">
        <v>8</v>
      </c>
      <c r="E63" s="73">
        <v>1500</v>
      </c>
      <c r="F63" s="43"/>
      <c r="G63" s="44"/>
      <c r="H63" s="45">
        <f t="shared" si="0"/>
        <v>0</v>
      </c>
      <c r="I63" s="45">
        <f t="shared" si="1"/>
        <v>0</v>
      </c>
      <c r="J63" s="45">
        <f t="shared" si="2"/>
        <v>0</v>
      </c>
    </row>
    <row r="64" spans="1:10" ht="30" x14ac:dyDescent="0.2">
      <c r="A64" s="26">
        <f t="shared" si="3"/>
        <v>59</v>
      </c>
      <c r="B64" s="24" t="s">
        <v>190</v>
      </c>
      <c r="C64" s="26" t="s">
        <v>55</v>
      </c>
      <c r="D64" s="8" t="s">
        <v>7</v>
      </c>
      <c r="E64" s="73">
        <v>100</v>
      </c>
      <c r="F64" s="43"/>
      <c r="G64" s="44"/>
      <c r="H64" s="45">
        <f t="shared" si="0"/>
        <v>0</v>
      </c>
      <c r="I64" s="45">
        <f t="shared" si="1"/>
        <v>0</v>
      </c>
      <c r="J64" s="45">
        <f t="shared" si="2"/>
        <v>0</v>
      </c>
    </row>
    <row r="65" spans="1:10" ht="30" x14ac:dyDescent="0.2">
      <c r="A65" s="26">
        <f t="shared" si="3"/>
        <v>60</v>
      </c>
      <c r="B65" s="35" t="s">
        <v>191</v>
      </c>
      <c r="C65" s="26" t="s">
        <v>55</v>
      </c>
      <c r="D65" s="8" t="s">
        <v>39</v>
      </c>
      <c r="E65" s="73">
        <v>50</v>
      </c>
      <c r="F65" s="43"/>
      <c r="G65" s="44"/>
      <c r="H65" s="45">
        <f t="shared" si="0"/>
        <v>0</v>
      </c>
      <c r="I65" s="45">
        <f t="shared" si="1"/>
        <v>0</v>
      </c>
      <c r="J65" s="45">
        <f t="shared" si="2"/>
        <v>0</v>
      </c>
    </row>
    <row r="66" spans="1:10" ht="45" x14ac:dyDescent="0.2">
      <c r="A66" s="26">
        <f t="shared" si="3"/>
        <v>61</v>
      </c>
      <c r="B66" s="35" t="s">
        <v>192</v>
      </c>
      <c r="C66" s="26" t="s">
        <v>55</v>
      </c>
      <c r="D66" s="8" t="s">
        <v>7</v>
      </c>
      <c r="E66" s="73">
        <v>100</v>
      </c>
      <c r="F66" s="43"/>
      <c r="G66" s="44"/>
      <c r="H66" s="45">
        <f t="shared" si="0"/>
        <v>0</v>
      </c>
      <c r="I66" s="45">
        <f t="shared" si="1"/>
        <v>0</v>
      </c>
      <c r="J66" s="45">
        <f t="shared" si="2"/>
        <v>0</v>
      </c>
    </row>
    <row r="67" spans="1:10" ht="30" x14ac:dyDescent="0.2">
      <c r="A67" s="26">
        <f t="shared" si="3"/>
        <v>62</v>
      </c>
      <c r="B67" s="35" t="s">
        <v>193</v>
      </c>
      <c r="C67" s="26" t="s">
        <v>55</v>
      </c>
      <c r="D67" s="8" t="s">
        <v>7</v>
      </c>
      <c r="E67" s="73">
        <v>50</v>
      </c>
      <c r="F67" s="43"/>
      <c r="G67" s="44"/>
      <c r="H67" s="45">
        <f t="shared" si="0"/>
        <v>0</v>
      </c>
      <c r="I67" s="45">
        <f t="shared" si="1"/>
        <v>0</v>
      </c>
      <c r="J67" s="45">
        <f t="shared" si="2"/>
        <v>0</v>
      </c>
    </row>
    <row r="68" spans="1:10" ht="30" x14ac:dyDescent="0.2">
      <c r="A68" s="26">
        <f t="shared" si="3"/>
        <v>63</v>
      </c>
      <c r="B68" s="35" t="s">
        <v>194</v>
      </c>
      <c r="C68" s="26" t="s">
        <v>55</v>
      </c>
      <c r="D68" s="8" t="s">
        <v>8</v>
      </c>
      <c r="E68" s="73">
        <v>5</v>
      </c>
      <c r="F68" s="43"/>
      <c r="G68" s="44"/>
      <c r="H68" s="45">
        <f t="shared" si="0"/>
        <v>0</v>
      </c>
      <c r="I68" s="45">
        <f t="shared" si="1"/>
        <v>0</v>
      </c>
      <c r="J68" s="45">
        <f t="shared" si="2"/>
        <v>0</v>
      </c>
    </row>
    <row r="69" spans="1:10" ht="60" x14ac:dyDescent="0.2">
      <c r="A69" s="26">
        <f t="shared" si="3"/>
        <v>64</v>
      </c>
      <c r="B69" s="24" t="s">
        <v>195</v>
      </c>
      <c r="C69" s="26" t="s">
        <v>29</v>
      </c>
      <c r="D69" s="8" t="s">
        <v>12</v>
      </c>
      <c r="E69" s="73">
        <v>600</v>
      </c>
      <c r="F69" s="43"/>
      <c r="G69" s="44"/>
      <c r="H69" s="45">
        <f t="shared" si="0"/>
        <v>0</v>
      </c>
      <c r="I69" s="45">
        <f t="shared" si="1"/>
        <v>0</v>
      </c>
      <c r="J69" s="45">
        <f t="shared" si="2"/>
        <v>0</v>
      </c>
    </row>
    <row r="70" spans="1:10" ht="30" x14ac:dyDescent="0.2">
      <c r="A70" s="26">
        <f t="shared" si="3"/>
        <v>65</v>
      </c>
      <c r="B70" s="35" t="s">
        <v>136</v>
      </c>
      <c r="C70" s="26" t="s">
        <v>55</v>
      </c>
      <c r="D70" s="8" t="s">
        <v>8</v>
      </c>
      <c r="E70" s="73">
        <v>10</v>
      </c>
      <c r="F70" s="43"/>
      <c r="G70" s="44"/>
      <c r="H70" s="45">
        <f t="shared" si="0"/>
        <v>0</v>
      </c>
      <c r="I70" s="45">
        <f t="shared" si="1"/>
        <v>0</v>
      </c>
      <c r="J70" s="45">
        <f t="shared" si="2"/>
        <v>0</v>
      </c>
    </row>
    <row r="71" spans="1:10" ht="30" x14ac:dyDescent="0.2">
      <c r="A71" s="26">
        <f t="shared" si="3"/>
        <v>66</v>
      </c>
      <c r="B71" s="35" t="s">
        <v>196</v>
      </c>
      <c r="C71" s="26" t="s">
        <v>55</v>
      </c>
      <c r="D71" s="8" t="s">
        <v>7</v>
      </c>
      <c r="E71" s="73">
        <v>5</v>
      </c>
      <c r="F71" s="43"/>
      <c r="G71" s="44"/>
      <c r="H71" s="45">
        <f t="shared" ref="H71:H95" si="4">ROUND(F71+(F71*G71),2)</f>
        <v>0</v>
      </c>
      <c r="I71" s="45">
        <f t="shared" ref="I71:I95" si="5">ROUND(E71*F71,2)</f>
        <v>0</v>
      </c>
      <c r="J71" s="45">
        <f t="shared" ref="J71:J95" si="6">ROUND(I71+(I71*G71),2)</f>
        <v>0</v>
      </c>
    </row>
    <row r="72" spans="1:10" ht="30" x14ac:dyDescent="0.2">
      <c r="A72" s="26">
        <f t="shared" ref="A72:A95" si="7">A71+1</f>
        <v>67</v>
      </c>
      <c r="B72" s="35" t="s">
        <v>197</v>
      </c>
      <c r="C72" s="26" t="s">
        <v>55</v>
      </c>
      <c r="D72" s="8" t="s">
        <v>8</v>
      </c>
      <c r="E72" s="73">
        <v>30</v>
      </c>
      <c r="F72" s="43"/>
      <c r="G72" s="44"/>
      <c r="H72" s="45">
        <f t="shared" si="4"/>
        <v>0</v>
      </c>
      <c r="I72" s="45">
        <f t="shared" si="5"/>
        <v>0</v>
      </c>
      <c r="J72" s="45">
        <f t="shared" si="6"/>
        <v>0</v>
      </c>
    </row>
    <row r="73" spans="1:10" ht="30" x14ac:dyDescent="0.2">
      <c r="A73" s="26">
        <f t="shared" si="7"/>
        <v>68</v>
      </c>
      <c r="B73" s="35" t="s">
        <v>198</v>
      </c>
      <c r="C73" s="26" t="s">
        <v>29</v>
      </c>
      <c r="D73" s="8" t="s">
        <v>40</v>
      </c>
      <c r="E73" s="73">
        <v>50</v>
      </c>
      <c r="F73" s="43"/>
      <c r="G73" s="44"/>
      <c r="H73" s="45">
        <f t="shared" si="4"/>
        <v>0</v>
      </c>
      <c r="I73" s="45">
        <f t="shared" si="5"/>
        <v>0</v>
      </c>
      <c r="J73" s="45">
        <f t="shared" si="6"/>
        <v>0</v>
      </c>
    </row>
    <row r="74" spans="1:10" ht="30" x14ac:dyDescent="0.2">
      <c r="A74" s="26">
        <f t="shared" si="7"/>
        <v>69</v>
      </c>
      <c r="B74" s="35" t="s">
        <v>199</v>
      </c>
      <c r="C74" s="26" t="s">
        <v>29</v>
      </c>
      <c r="D74" s="8" t="s">
        <v>12</v>
      </c>
      <c r="E74" s="73">
        <v>10</v>
      </c>
      <c r="F74" s="43"/>
      <c r="G74" s="44"/>
      <c r="H74" s="45">
        <f t="shared" si="4"/>
        <v>0</v>
      </c>
      <c r="I74" s="45">
        <f t="shared" si="5"/>
        <v>0</v>
      </c>
      <c r="J74" s="45">
        <f t="shared" si="6"/>
        <v>0</v>
      </c>
    </row>
    <row r="75" spans="1:10" ht="45" x14ac:dyDescent="0.2">
      <c r="A75" s="26">
        <f t="shared" si="7"/>
        <v>70</v>
      </c>
      <c r="B75" s="35" t="s">
        <v>200</v>
      </c>
      <c r="C75" s="26" t="s">
        <v>29</v>
      </c>
      <c r="D75" s="8" t="s">
        <v>13</v>
      </c>
      <c r="E75" s="73">
        <v>100</v>
      </c>
      <c r="F75" s="43"/>
      <c r="G75" s="44"/>
      <c r="H75" s="45">
        <f t="shared" si="4"/>
        <v>0</v>
      </c>
      <c r="I75" s="45">
        <f t="shared" si="5"/>
        <v>0</v>
      </c>
      <c r="J75" s="45">
        <f t="shared" si="6"/>
        <v>0</v>
      </c>
    </row>
    <row r="76" spans="1:10" ht="45" x14ac:dyDescent="0.2">
      <c r="A76" s="26">
        <f t="shared" si="7"/>
        <v>71</v>
      </c>
      <c r="B76" s="35" t="s">
        <v>201</v>
      </c>
      <c r="C76" s="26" t="s">
        <v>31</v>
      </c>
      <c r="D76" s="7" t="s">
        <v>13</v>
      </c>
      <c r="E76" s="73">
        <v>100</v>
      </c>
      <c r="F76" s="43"/>
      <c r="G76" s="44"/>
      <c r="H76" s="45">
        <f t="shared" si="4"/>
        <v>0</v>
      </c>
      <c r="I76" s="45">
        <f t="shared" si="5"/>
        <v>0</v>
      </c>
      <c r="J76" s="45">
        <f t="shared" si="6"/>
        <v>0</v>
      </c>
    </row>
    <row r="77" spans="1:10" ht="45" x14ac:dyDescent="0.2">
      <c r="A77" s="26">
        <f t="shared" si="7"/>
        <v>72</v>
      </c>
      <c r="B77" s="35" t="s">
        <v>202</v>
      </c>
      <c r="C77" s="26" t="s">
        <v>31</v>
      </c>
      <c r="D77" s="8" t="s">
        <v>13</v>
      </c>
      <c r="E77" s="73">
        <v>100</v>
      </c>
      <c r="F77" s="43"/>
      <c r="G77" s="44"/>
      <c r="H77" s="45">
        <f t="shared" si="4"/>
        <v>0</v>
      </c>
      <c r="I77" s="45">
        <f t="shared" si="5"/>
        <v>0</v>
      </c>
      <c r="J77" s="45">
        <f t="shared" si="6"/>
        <v>0</v>
      </c>
    </row>
    <row r="78" spans="1:10" ht="45" x14ac:dyDescent="0.2">
      <c r="A78" s="26">
        <f t="shared" si="7"/>
        <v>73</v>
      </c>
      <c r="B78" s="35" t="s">
        <v>203</v>
      </c>
      <c r="C78" s="26" t="s">
        <v>31</v>
      </c>
      <c r="D78" s="8" t="s">
        <v>13</v>
      </c>
      <c r="E78" s="73">
        <v>20</v>
      </c>
      <c r="F78" s="43"/>
      <c r="G78" s="44"/>
      <c r="H78" s="45">
        <f t="shared" si="4"/>
        <v>0</v>
      </c>
      <c r="I78" s="45">
        <f t="shared" si="5"/>
        <v>0</v>
      </c>
      <c r="J78" s="45">
        <f t="shared" si="6"/>
        <v>0</v>
      </c>
    </row>
    <row r="79" spans="1:10" ht="45" x14ac:dyDescent="0.2">
      <c r="A79" s="26">
        <f t="shared" si="7"/>
        <v>74</v>
      </c>
      <c r="B79" s="35" t="s">
        <v>204</v>
      </c>
      <c r="C79" s="26" t="s">
        <v>55</v>
      </c>
      <c r="D79" s="8" t="s">
        <v>13</v>
      </c>
      <c r="E79" s="73">
        <v>60</v>
      </c>
      <c r="F79" s="43"/>
      <c r="G79" s="44"/>
      <c r="H79" s="45">
        <f t="shared" si="4"/>
        <v>0</v>
      </c>
      <c r="I79" s="45">
        <f t="shared" si="5"/>
        <v>0</v>
      </c>
      <c r="J79" s="45">
        <f t="shared" si="6"/>
        <v>0</v>
      </c>
    </row>
    <row r="80" spans="1:10" ht="45" x14ac:dyDescent="0.2">
      <c r="A80" s="26">
        <f t="shared" si="7"/>
        <v>75</v>
      </c>
      <c r="B80" s="35" t="s">
        <v>205</v>
      </c>
      <c r="C80" s="26" t="s">
        <v>55</v>
      </c>
      <c r="D80" s="8" t="s">
        <v>13</v>
      </c>
      <c r="E80" s="73">
        <v>50</v>
      </c>
      <c r="F80" s="43"/>
      <c r="G80" s="44"/>
      <c r="H80" s="45">
        <f t="shared" si="4"/>
        <v>0</v>
      </c>
      <c r="I80" s="45">
        <f t="shared" si="5"/>
        <v>0</v>
      </c>
      <c r="J80" s="45">
        <f t="shared" si="6"/>
        <v>0</v>
      </c>
    </row>
    <row r="81" spans="1:10" ht="45" x14ac:dyDescent="0.2">
      <c r="A81" s="26">
        <f t="shared" si="7"/>
        <v>76</v>
      </c>
      <c r="B81" s="35" t="s">
        <v>206</v>
      </c>
      <c r="C81" s="26" t="s">
        <v>55</v>
      </c>
      <c r="D81" s="7" t="s">
        <v>13</v>
      </c>
      <c r="E81" s="73">
        <v>50</v>
      </c>
      <c r="F81" s="43"/>
      <c r="G81" s="44"/>
      <c r="H81" s="45">
        <f t="shared" si="4"/>
        <v>0</v>
      </c>
      <c r="I81" s="45">
        <f t="shared" si="5"/>
        <v>0</v>
      </c>
      <c r="J81" s="45">
        <f t="shared" si="6"/>
        <v>0</v>
      </c>
    </row>
    <row r="82" spans="1:10" ht="45" x14ac:dyDescent="0.2">
      <c r="A82" s="26">
        <f t="shared" si="7"/>
        <v>77</v>
      </c>
      <c r="B82" s="35" t="s">
        <v>207</v>
      </c>
      <c r="C82" s="26" t="s">
        <v>55</v>
      </c>
      <c r="D82" s="8" t="s">
        <v>13</v>
      </c>
      <c r="E82" s="73">
        <v>50</v>
      </c>
      <c r="F82" s="43"/>
      <c r="G82" s="44"/>
      <c r="H82" s="45">
        <f t="shared" si="4"/>
        <v>0</v>
      </c>
      <c r="I82" s="45">
        <f t="shared" si="5"/>
        <v>0</v>
      </c>
      <c r="J82" s="45">
        <f t="shared" si="6"/>
        <v>0</v>
      </c>
    </row>
    <row r="83" spans="1:10" ht="45" x14ac:dyDescent="0.2">
      <c r="A83" s="26">
        <f t="shared" si="7"/>
        <v>78</v>
      </c>
      <c r="B83" s="35" t="s">
        <v>208</v>
      </c>
      <c r="C83" s="26" t="s">
        <v>55</v>
      </c>
      <c r="D83" s="8" t="s">
        <v>7</v>
      </c>
      <c r="E83" s="73">
        <v>50</v>
      </c>
      <c r="F83" s="43"/>
      <c r="G83" s="44"/>
      <c r="H83" s="45">
        <f t="shared" si="4"/>
        <v>0</v>
      </c>
      <c r="I83" s="45">
        <f t="shared" si="5"/>
        <v>0</v>
      </c>
      <c r="J83" s="45">
        <f t="shared" si="6"/>
        <v>0</v>
      </c>
    </row>
    <row r="84" spans="1:10" ht="30" x14ac:dyDescent="0.2">
      <c r="A84" s="26">
        <f t="shared" si="7"/>
        <v>79</v>
      </c>
      <c r="B84" s="35" t="s">
        <v>209</v>
      </c>
      <c r="C84" s="26" t="s">
        <v>55</v>
      </c>
      <c r="D84" s="8" t="s">
        <v>39</v>
      </c>
      <c r="E84" s="73">
        <v>1200</v>
      </c>
      <c r="F84" s="43"/>
      <c r="G84" s="44"/>
      <c r="H84" s="45">
        <f t="shared" si="4"/>
        <v>0</v>
      </c>
      <c r="I84" s="45">
        <f t="shared" si="5"/>
        <v>0</v>
      </c>
      <c r="J84" s="45">
        <f t="shared" si="6"/>
        <v>0</v>
      </c>
    </row>
    <row r="85" spans="1:10" ht="30" x14ac:dyDescent="0.2">
      <c r="A85" s="26">
        <f t="shared" si="7"/>
        <v>80</v>
      </c>
      <c r="B85" s="35" t="s">
        <v>210</v>
      </c>
      <c r="C85" s="26" t="s">
        <v>55</v>
      </c>
      <c r="D85" s="8" t="s">
        <v>7</v>
      </c>
      <c r="E85" s="73">
        <v>1000</v>
      </c>
      <c r="F85" s="43"/>
      <c r="G85" s="44"/>
      <c r="H85" s="45">
        <f t="shared" si="4"/>
        <v>0</v>
      </c>
      <c r="I85" s="45">
        <f t="shared" si="5"/>
        <v>0</v>
      </c>
      <c r="J85" s="45">
        <f t="shared" si="6"/>
        <v>0</v>
      </c>
    </row>
    <row r="86" spans="1:10" ht="30" x14ac:dyDescent="0.2">
      <c r="A86" s="26">
        <f t="shared" si="7"/>
        <v>81</v>
      </c>
      <c r="B86" s="35" t="s">
        <v>211</v>
      </c>
      <c r="C86" s="26" t="s">
        <v>55</v>
      </c>
      <c r="D86" s="8" t="s">
        <v>7</v>
      </c>
      <c r="E86" s="73">
        <v>30</v>
      </c>
      <c r="F86" s="43"/>
      <c r="G86" s="44"/>
      <c r="H86" s="45">
        <f t="shared" si="4"/>
        <v>0</v>
      </c>
      <c r="I86" s="45">
        <f t="shared" si="5"/>
        <v>0</v>
      </c>
      <c r="J86" s="45">
        <f t="shared" si="6"/>
        <v>0</v>
      </c>
    </row>
    <row r="87" spans="1:10" ht="45" x14ac:dyDescent="0.2">
      <c r="A87" s="26">
        <f t="shared" si="7"/>
        <v>82</v>
      </c>
      <c r="B87" s="35" t="s">
        <v>212</v>
      </c>
      <c r="C87" s="26" t="s">
        <v>55</v>
      </c>
      <c r="D87" s="8" t="s">
        <v>41</v>
      </c>
      <c r="E87" s="73">
        <v>20</v>
      </c>
      <c r="F87" s="43"/>
      <c r="G87" s="44"/>
      <c r="H87" s="45">
        <f t="shared" si="4"/>
        <v>0</v>
      </c>
      <c r="I87" s="45">
        <f t="shared" si="5"/>
        <v>0</v>
      </c>
      <c r="J87" s="45">
        <f t="shared" si="6"/>
        <v>0</v>
      </c>
    </row>
    <row r="88" spans="1:10" ht="15" x14ac:dyDescent="0.2">
      <c r="A88" s="26">
        <f t="shared" si="7"/>
        <v>83</v>
      </c>
      <c r="B88" s="35" t="s">
        <v>213</v>
      </c>
      <c r="C88" s="26" t="s">
        <v>55</v>
      </c>
      <c r="D88" s="8" t="s">
        <v>7</v>
      </c>
      <c r="E88" s="73">
        <v>5</v>
      </c>
      <c r="F88" s="43"/>
      <c r="G88" s="44"/>
      <c r="H88" s="45">
        <f t="shared" si="4"/>
        <v>0</v>
      </c>
      <c r="I88" s="45">
        <f t="shared" si="5"/>
        <v>0</v>
      </c>
      <c r="J88" s="45">
        <f t="shared" si="6"/>
        <v>0</v>
      </c>
    </row>
    <row r="89" spans="1:10" ht="15" x14ac:dyDescent="0.2">
      <c r="A89" s="26">
        <f t="shared" si="7"/>
        <v>84</v>
      </c>
      <c r="B89" s="35" t="s">
        <v>129</v>
      </c>
      <c r="C89" s="26" t="s">
        <v>55</v>
      </c>
      <c r="D89" s="8" t="s">
        <v>7</v>
      </c>
      <c r="E89" s="79">
        <v>10</v>
      </c>
      <c r="F89" s="43"/>
      <c r="G89" s="44"/>
      <c r="H89" s="45">
        <f t="shared" si="4"/>
        <v>0</v>
      </c>
      <c r="I89" s="45">
        <f t="shared" si="5"/>
        <v>0</v>
      </c>
      <c r="J89" s="45">
        <f t="shared" si="6"/>
        <v>0</v>
      </c>
    </row>
    <row r="90" spans="1:10" ht="30" x14ac:dyDescent="0.2">
      <c r="A90" s="26">
        <f t="shared" si="7"/>
        <v>85</v>
      </c>
      <c r="B90" s="35" t="s">
        <v>130</v>
      </c>
      <c r="C90" s="26" t="s">
        <v>55</v>
      </c>
      <c r="D90" s="8" t="s">
        <v>7</v>
      </c>
      <c r="E90" s="73">
        <v>5</v>
      </c>
      <c r="F90" s="43"/>
      <c r="G90" s="44"/>
      <c r="H90" s="45">
        <f t="shared" si="4"/>
        <v>0</v>
      </c>
      <c r="I90" s="45">
        <f t="shared" si="5"/>
        <v>0</v>
      </c>
      <c r="J90" s="45">
        <f t="shared" si="6"/>
        <v>0</v>
      </c>
    </row>
    <row r="91" spans="1:10" ht="15" x14ac:dyDescent="0.2">
      <c r="A91" s="26">
        <f t="shared" si="7"/>
        <v>86</v>
      </c>
      <c r="B91" s="35" t="s">
        <v>131</v>
      </c>
      <c r="C91" s="26" t="s">
        <v>33</v>
      </c>
      <c r="D91" s="8" t="s">
        <v>7</v>
      </c>
      <c r="E91" s="73">
        <v>150</v>
      </c>
      <c r="F91" s="43"/>
      <c r="G91" s="44"/>
      <c r="H91" s="45">
        <f t="shared" si="4"/>
        <v>0</v>
      </c>
      <c r="I91" s="45">
        <f t="shared" si="5"/>
        <v>0</v>
      </c>
      <c r="J91" s="45">
        <f t="shared" si="6"/>
        <v>0</v>
      </c>
    </row>
    <row r="92" spans="1:10" ht="30" x14ac:dyDescent="0.2">
      <c r="A92" s="26">
        <f t="shared" si="7"/>
        <v>87</v>
      </c>
      <c r="B92" s="35" t="s">
        <v>134</v>
      </c>
      <c r="C92" s="26" t="s">
        <v>55</v>
      </c>
      <c r="D92" s="8" t="s">
        <v>12</v>
      </c>
      <c r="E92" s="73">
        <v>50</v>
      </c>
      <c r="F92" s="43"/>
      <c r="G92" s="44"/>
      <c r="H92" s="45">
        <f t="shared" si="4"/>
        <v>0</v>
      </c>
      <c r="I92" s="45">
        <f t="shared" si="5"/>
        <v>0</v>
      </c>
      <c r="J92" s="45">
        <f t="shared" si="6"/>
        <v>0</v>
      </c>
    </row>
    <row r="93" spans="1:10" ht="30" x14ac:dyDescent="0.2">
      <c r="A93" s="26">
        <f t="shared" si="7"/>
        <v>88</v>
      </c>
      <c r="B93" s="35" t="s">
        <v>132</v>
      </c>
      <c r="C93" s="26" t="s">
        <v>55</v>
      </c>
      <c r="D93" s="8" t="s">
        <v>41</v>
      </c>
      <c r="E93" s="73">
        <v>100</v>
      </c>
      <c r="F93" s="43"/>
      <c r="G93" s="44"/>
      <c r="H93" s="45">
        <f t="shared" si="4"/>
        <v>0</v>
      </c>
      <c r="I93" s="45">
        <f t="shared" si="5"/>
        <v>0</v>
      </c>
      <c r="J93" s="45">
        <f t="shared" si="6"/>
        <v>0</v>
      </c>
    </row>
    <row r="94" spans="1:10" ht="30" x14ac:dyDescent="0.2">
      <c r="A94" s="26">
        <f t="shared" si="7"/>
        <v>89</v>
      </c>
      <c r="B94" s="35" t="s">
        <v>133</v>
      </c>
      <c r="C94" s="26" t="s">
        <v>55</v>
      </c>
      <c r="D94" s="8" t="s">
        <v>41</v>
      </c>
      <c r="E94" s="73">
        <v>30</v>
      </c>
      <c r="F94" s="43"/>
      <c r="G94" s="44"/>
      <c r="H94" s="45">
        <f t="shared" si="4"/>
        <v>0</v>
      </c>
      <c r="I94" s="45">
        <f t="shared" si="5"/>
        <v>0</v>
      </c>
      <c r="J94" s="45">
        <f t="shared" si="6"/>
        <v>0</v>
      </c>
    </row>
    <row r="95" spans="1:10" ht="91" thickBot="1" x14ac:dyDescent="0.25">
      <c r="A95" s="26">
        <f t="shared" si="7"/>
        <v>90</v>
      </c>
      <c r="B95" s="66" t="s">
        <v>137</v>
      </c>
      <c r="C95" s="53" t="s">
        <v>55</v>
      </c>
      <c r="D95" s="11" t="s">
        <v>7</v>
      </c>
      <c r="E95" s="73">
        <v>300</v>
      </c>
      <c r="F95" s="43"/>
      <c r="G95" s="44"/>
      <c r="H95" s="45">
        <f t="shared" si="4"/>
        <v>0</v>
      </c>
      <c r="I95" s="45">
        <f t="shared" si="5"/>
        <v>0</v>
      </c>
      <c r="J95" s="45">
        <f t="shared" si="6"/>
        <v>0</v>
      </c>
    </row>
    <row r="96" spans="1:10" s="17" customFormat="1" ht="20" customHeight="1" thickBot="1" x14ac:dyDescent="0.25">
      <c r="A96" s="94" t="s">
        <v>32</v>
      </c>
      <c r="B96" s="95"/>
      <c r="C96" s="95"/>
      <c r="D96" s="95"/>
      <c r="E96" s="95"/>
      <c r="F96" s="95"/>
      <c r="G96" s="95"/>
      <c r="H96" s="95"/>
      <c r="I96" s="96"/>
      <c r="J96" s="56">
        <f>SUM(J6:J95)</f>
        <v>0</v>
      </c>
    </row>
    <row r="97" spans="1:11" s="22" customFormat="1" ht="16" customHeight="1" x14ac:dyDescent="0.2">
      <c r="A97" s="97"/>
      <c r="B97" s="97"/>
      <c r="C97" s="97"/>
      <c r="D97" s="97"/>
      <c r="E97" s="97"/>
      <c r="F97" s="97"/>
      <c r="G97" s="97"/>
      <c r="H97" s="97"/>
      <c r="I97" s="97"/>
      <c r="K97" s="36"/>
    </row>
    <row r="98" spans="1:11" s="22" customFormat="1" ht="32" customHeight="1" x14ac:dyDescent="0.2">
      <c r="A98" s="97" t="s">
        <v>18</v>
      </c>
      <c r="B98" s="97"/>
      <c r="C98" s="97"/>
      <c r="D98" s="97"/>
      <c r="E98" s="97"/>
      <c r="F98" s="97"/>
      <c r="G98" s="97"/>
      <c r="H98" s="97"/>
      <c r="I98" s="97"/>
      <c r="K98" s="36"/>
    </row>
    <row r="99" spans="1:11" ht="44" customHeight="1" x14ac:dyDescent="0.2">
      <c r="A99" s="99" t="s">
        <v>19</v>
      </c>
      <c r="B99" s="99"/>
      <c r="C99" s="99"/>
      <c r="D99" s="99"/>
      <c r="E99" s="99"/>
      <c r="F99" s="99"/>
      <c r="G99" s="99"/>
      <c r="H99" s="99"/>
      <c r="I99" s="99"/>
    </row>
    <row r="100" spans="1:11" ht="4" customHeight="1" x14ac:dyDescent="0.2"/>
  </sheetData>
  <mergeCells count="7">
    <mergeCell ref="A99:I99"/>
    <mergeCell ref="A3:I3"/>
    <mergeCell ref="A1:J1"/>
    <mergeCell ref="A2:J2"/>
    <mergeCell ref="A98:I98"/>
    <mergeCell ref="A97:I97"/>
    <mergeCell ref="A96:I96"/>
  </mergeCells>
  <phoneticPr fontId="2" type="noConversion"/>
  <printOptions horizontalCentered="1"/>
  <pageMargins left="0.25" right="0.25" top="0.75" bottom="0.75" header="0.3" footer="0.3"/>
  <pageSetup paperSize="9" orientation="landscape" r:id="rId1"/>
  <headerFooter>
    <oddHeader>&amp;CZałącznik nr 2.3 do SWZ&amp;RNumer sprawy: 1/ZP-SP89/2026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A25AF-37A8-8040-86E6-3368DDE5814B}">
  <dimension ref="A1:J38"/>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19" bestFit="1" customWidth="1"/>
    <col min="2" max="2" width="62.5" style="19" customWidth="1"/>
    <col min="3" max="3" width="10" style="19" customWidth="1"/>
    <col min="4" max="4" width="4.1640625" style="23" customWidth="1"/>
    <col min="5" max="5" width="4.5" style="23" customWidth="1"/>
    <col min="6" max="6" width="8.5" style="19" customWidth="1"/>
    <col min="7" max="7" width="5.33203125" style="19" customWidth="1"/>
    <col min="8" max="8" width="10" style="19" customWidth="1"/>
    <col min="9" max="9" width="11.1640625" style="19" customWidth="1"/>
    <col min="10" max="10" width="11" style="19" customWidth="1"/>
    <col min="11" max="16384" width="10.83203125" style="19"/>
  </cols>
  <sheetData>
    <row r="1" spans="1:10" x14ac:dyDescent="0.2">
      <c r="A1" s="98" t="s">
        <v>6</v>
      </c>
      <c r="B1" s="98"/>
      <c r="C1" s="98"/>
      <c r="D1" s="98"/>
      <c r="E1" s="98"/>
      <c r="F1" s="98"/>
      <c r="G1" s="98"/>
      <c r="H1" s="98"/>
      <c r="I1" s="98"/>
      <c r="J1" s="98"/>
    </row>
    <row r="2" spans="1:10" x14ac:dyDescent="0.2">
      <c r="A2" s="98" t="s">
        <v>43</v>
      </c>
      <c r="B2" s="98"/>
      <c r="C2" s="98"/>
      <c r="D2" s="98"/>
      <c r="E2" s="98"/>
      <c r="F2" s="98"/>
      <c r="G2" s="98"/>
      <c r="H2" s="98"/>
      <c r="I2" s="98"/>
      <c r="J2" s="98"/>
    </row>
    <row r="3" spans="1:10" ht="15" thickBot="1" x14ac:dyDescent="0.25">
      <c r="A3" s="100"/>
      <c r="B3" s="100"/>
      <c r="C3" s="100"/>
      <c r="D3" s="100"/>
      <c r="E3" s="100"/>
      <c r="F3" s="100"/>
      <c r="G3" s="100"/>
      <c r="H3" s="100"/>
      <c r="I3" s="100"/>
    </row>
    <row r="4" spans="1:10" ht="45" x14ac:dyDescent="0.2">
      <c r="A4" s="48" t="s">
        <v>0</v>
      </c>
      <c r="B4" s="38" t="s">
        <v>3</v>
      </c>
      <c r="C4" s="38" t="s">
        <v>16</v>
      </c>
      <c r="D4" s="38" t="s">
        <v>1</v>
      </c>
      <c r="E4" s="38" t="s">
        <v>2</v>
      </c>
      <c r="F4" s="39" t="s">
        <v>4</v>
      </c>
      <c r="G4" s="38" t="s">
        <v>214</v>
      </c>
      <c r="H4" s="39" t="s">
        <v>215</v>
      </c>
      <c r="I4" s="38" t="s">
        <v>10</v>
      </c>
      <c r="J4" s="40" t="s">
        <v>216</v>
      </c>
    </row>
    <row r="5" spans="1:10" ht="15" thickBot="1" x14ac:dyDescent="0.25">
      <c r="A5" s="49">
        <v>1</v>
      </c>
      <c r="B5" s="41">
        <v>2</v>
      </c>
      <c r="C5" s="41">
        <v>3</v>
      </c>
      <c r="D5" s="41">
        <v>4</v>
      </c>
      <c r="E5" s="41">
        <v>5</v>
      </c>
      <c r="F5" s="41">
        <v>6</v>
      </c>
      <c r="G5" s="41">
        <v>7</v>
      </c>
      <c r="H5" s="41">
        <v>8</v>
      </c>
      <c r="I5" s="41">
        <v>9</v>
      </c>
      <c r="J5" s="42">
        <v>10</v>
      </c>
    </row>
    <row r="6" spans="1:10" s="21" customFormat="1" ht="75" x14ac:dyDescent="0.2">
      <c r="A6" s="20">
        <v>1</v>
      </c>
      <c r="B6" s="24" t="s">
        <v>79</v>
      </c>
      <c r="C6" s="25" t="s">
        <v>33</v>
      </c>
      <c r="D6" s="20" t="s">
        <v>5</v>
      </c>
      <c r="E6" s="82">
        <v>100</v>
      </c>
      <c r="F6" s="43"/>
      <c r="G6" s="44"/>
      <c r="H6" s="45">
        <f>ROUND(F6+(F6*G6),2)</f>
        <v>0</v>
      </c>
      <c r="I6" s="45">
        <f>ROUND(E6*F6,2)</f>
        <v>0</v>
      </c>
      <c r="J6" s="45">
        <f>ROUND(I6+(I6*G6),2)</f>
        <v>0</v>
      </c>
    </row>
    <row r="7" spans="1:10" s="21" customFormat="1" ht="60" x14ac:dyDescent="0.2">
      <c r="A7" s="20">
        <f>A6+1</f>
        <v>2</v>
      </c>
      <c r="B7" s="24" t="s">
        <v>80</v>
      </c>
      <c r="C7" s="25" t="s">
        <v>30</v>
      </c>
      <c r="D7" s="20" t="s">
        <v>5</v>
      </c>
      <c r="E7" s="76">
        <v>500</v>
      </c>
      <c r="F7" s="43"/>
      <c r="G7" s="44"/>
      <c r="H7" s="45">
        <f t="shared" ref="H7:H34" si="0">ROUND(F7+(F7*G7),2)</f>
        <v>0</v>
      </c>
      <c r="I7" s="45">
        <f t="shared" ref="I7:I34" si="1">ROUND(E7*F7,2)</f>
        <v>0</v>
      </c>
      <c r="J7" s="45">
        <f t="shared" ref="J7:J34" si="2">ROUND(I7+(I7*G7),2)</f>
        <v>0</v>
      </c>
    </row>
    <row r="8" spans="1:10" s="21" customFormat="1" ht="45" x14ac:dyDescent="0.2">
      <c r="A8" s="20">
        <f t="shared" ref="A8:A34" si="3">A7+1</f>
        <v>3</v>
      </c>
      <c r="B8" s="24" t="s">
        <v>81</v>
      </c>
      <c r="C8" s="25" t="s">
        <v>30</v>
      </c>
      <c r="D8" s="20" t="s">
        <v>5</v>
      </c>
      <c r="E8" s="76">
        <v>10</v>
      </c>
      <c r="F8" s="43"/>
      <c r="G8" s="44"/>
      <c r="H8" s="45">
        <f t="shared" si="0"/>
        <v>0</v>
      </c>
      <c r="I8" s="45">
        <f t="shared" si="1"/>
        <v>0</v>
      </c>
      <c r="J8" s="45">
        <f t="shared" si="2"/>
        <v>0</v>
      </c>
    </row>
    <row r="9" spans="1:10" s="21" customFormat="1" ht="45" x14ac:dyDescent="0.2">
      <c r="A9" s="20">
        <f t="shared" si="3"/>
        <v>4</v>
      </c>
      <c r="B9" s="24" t="s">
        <v>82</v>
      </c>
      <c r="C9" s="25" t="s">
        <v>30</v>
      </c>
      <c r="D9" s="20" t="s">
        <v>5</v>
      </c>
      <c r="E9" s="76">
        <v>100</v>
      </c>
      <c r="F9" s="43"/>
      <c r="G9" s="44"/>
      <c r="H9" s="45">
        <f t="shared" si="0"/>
        <v>0</v>
      </c>
      <c r="I9" s="45">
        <f t="shared" si="1"/>
        <v>0</v>
      </c>
      <c r="J9" s="45">
        <f t="shared" si="2"/>
        <v>0</v>
      </c>
    </row>
    <row r="10" spans="1:10" s="21" customFormat="1" ht="60" x14ac:dyDescent="0.2">
      <c r="A10" s="20">
        <f t="shared" si="3"/>
        <v>5</v>
      </c>
      <c r="B10" s="24" t="s">
        <v>106</v>
      </c>
      <c r="C10" s="25" t="s">
        <v>30</v>
      </c>
      <c r="D10" s="20" t="s">
        <v>5</v>
      </c>
      <c r="E10" s="76">
        <v>150</v>
      </c>
      <c r="F10" s="43"/>
      <c r="G10" s="44"/>
      <c r="H10" s="45">
        <f t="shared" si="0"/>
        <v>0</v>
      </c>
      <c r="I10" s="45">
        <f t="shared" si="1"/>
        <v>0</v>
      </c>
      <c r="J10" s="45">
        <f t="shared" si="2"/>
        <v>0</v>
      </c>
    </row>
    <row r="11" spans="1:10" s="21" customFormat="1" ht="105" x14ac:dyDescent="0.2">
      <c r="A11" s="20">
        <f t="shared" si="3"/>
        <v>6</v>
      </c>
      <c r="B11" s="24" t="s">
        <v>83</v>
      </c>
      <c r="C11" s="25" t="s">
        <v>33</v>
      </c>
      <c r="D11" s="20" t="s">
        <v>5</v>
      </c>
      <c r="E11" s="76">
        <v>250</v>
      </c>
      <c r="F11" s="43"/>
      <c r="G11" s="44"/>
      <c r="H11" s="45">
        <f t="shared" si="0"/>
        <v>0</v>
      </c>
      <c r="I11" s="45">
        <f t="shared" si="1"/>
        <v>0</v>
      </c>
      <c r="J11" s="45">
        <f t="shared" si="2"/>
        <v>0</v>
      </c>
    </row>
    <row r="12" spans="1:10" s="21" customFormat="1" ht="105" x14ac:dyDescent="0.2">
      <c r="A12" s="20">
        <f t="shared" si="3"/>
        <v>7</v>
      </c>
      <c r="B12" s="24" t="s">
        <v>84</v>
      </c>
      <c r="C12" s="25" t="s">
        <v>33</v>
      </c>
      <c r="D12" s="20" t="s">
        <v>5</v>
      </c>
      <c r="E12" s="76">
        <v>15</v>
      </c>
      <c r="F12" s="43"/>
      <c r="G12" s="44"/>
      <c r="H12" s="45">
        <f t="shared" si="0"/>
        <v>0</v>
      </c>
      <c r="I12" s="45">
        <f t="shared" si="1"/>
        <v>0</v>
      </c>
      <c r="J12" s="45">
        <f t="shared" si="2"/>
        <v>0</v>
      </c>
    </row>
    <row r="13" spans="1:10" s="21" customFormat="1" ht="105" x14ac:dyDescent="0.2">
      <c r="A13" s="20">
        <f t="shared" si="3"/>
        <v>8</v>
      </c>
      <c r="B13" s="24" t="s">
        <v>85</v>
      </c>
      <c r="C13" s="25" t="s">
        <v>33</v>
      </c>
      <c r="D13" s="20" t="s">
        <v>5</v>
      </c>
      <c r="E13" s="76">
        <v>15</v>
      </c>
      <c r="F13" s="43"/>
      <c r="G13" s="44"/>
      <c r="H13" s="45">
        <f t="shared" si="0"/>
        <v>0</v>
      </c>
      <c r="I13" s="45">
        <f t="shared" si="1"/>
        <v>0</v>
      </c>
      <c r="J13" s="45">
        <f t="shared" si="2"/>
        <v>0</v>
      </c>
    </row>
    <row r="14" spans="1:10" s="21" customFormat="1" ht="105" x14ac:dyDescent="0.2">
      <c r="A14" s="20">
        <f t="shared" si="3"/>
        <v>9</v>
      </c>
      <c r="B14" s="24" t="s">
        <v>86</v>
      </c>
      <c r="C14" s="25" t="s">
        <v>33</v>
      </c>
      <c r="D14" s="20" t="s">
        <v>5</v>
      </c>
      <c r="E14" s="76">
        <v>7</v>
      </c>
      <c r="F14" s="43"/>
      <c r="G14" s="44"/>
      <c r="H14" s="45">
        <f t="shared" si="0"/>
        <v>0</v>
      </c>
      <c r="I14" s="45">
        <f t="shared" si="1"/>
        <v>0</v>
      </c>
      <c r="J14" s="45">
        <f t="shared" si="2"/>
        <v>0</v>
      </c>
    </row>
    <row r="15" spans="1:10" s="21" customFormat="1" ht="45" x14ac:dyDescent="0.2">
      <c r="A15" s="20">
        <f t="shared" si="3"/>
        <v>10</v>
      </c>
      <c r="B15" s="24" t="s">
        <v>87</v>
      </c>
      <c r="C15" s="25" t="s">
        <v>30</v>
      </c>
      <c r="D15" s="20" t="s">
        <v>5</v>
      </c>
      <c r="E15" s="76">
        <v>300</v>
      </c>
      <c r="F15" s="43"/>
      <c r="G15" s="44"/>
      <c r="H15" s="45">
        <f t="shared" si="0"/>
        <v>0</v>
      </c>
      <c r="I15" s="45">
        <f t="shared" si="1"/>
        <v>0</v>
      </c>
      <c r="J15" s="45">
        <f t="shared" si="2"/>
        <v>0</v>
      </c>
    </row>
    <row r="16" spans="1:10" s="21" customFormat="1" ht="60" x14ac:dyDescent="0.2">
      <c r="A16" s="20">
        <f t="shared" si="3"/>
        <v>11</v>
      </c>
      <c r="B16" s="24" t="s">
        <v>88</v>
      </c>
      <c r="C16" s="25" t="s">
        <v>30</v>
      </c>
      <c r="D16" s="20" t="s">
        <v>5</v>
      </c>
      <c r="E16" s="76">
        <v>500</v>
      </c>
      <c r="F16" s="43"/>
      <c r="G16" s="44"/>
      <c r="H16" s="45">
        <f t="shared" si="0"/>
        <v>0</v>
      </c>
      <c r="I16" s="45">
        <f t="shared" si="1"/>
        <v>0</v>
      </c>
      <c r="J16" s="45">
        <f t="shared" si="2"/>
        <v>0</v>
      </c>
    </row>
    <row r="17" spans="1:10" s="21" customFormat="1" ht="60" x14ac:dyDescent="0.2">
      <c r="A17" s="20">
        <f t="shared" si="3"/>
        <v>12</v>
      </c>
      <c r="B17" s="24" t="s">
        <v>89</v>
      </c>
      <c r="C17" s="25" t="s">
        <v>30</v>
      </c>
      <c r="D17" s="20" t="s">
        <v>5</v>
      </c>
      <c r="E17" s="76">
        <v>200</v>
      </c>
      <c r="F17" s="43"/>
      <c r="G17" s="44"/>
      <c r="H17" s="45">
        <f t="shared" si="0"/>
        <v>0</v>
      </c>
      <c r="I17" s="45">
        <f t="shared" si="1"/>
        <v>0</v>
      </c>
      <c r="J17" s="45">
        <f t="shared" si="2"/>
        <v>0</v>
      </c>
    </row>
    <row r="18" spans="1:10" s="21" customFormat="1" ht="60" x14ac:dyDescent="0.2">
      <c r="A18" s="20">
        <f t="shared" si="3"/>
        <v>13</v>
      </c>
      <c r="B18" s="24" t="s">
        <v>90</v>
      </c>
      <c r="C18" s="25" t="s">
        <v>30</v>
      </c>
      <c r="D18" s="20" t="s">
        <v>5</v>
      </c>
      <c r="E18" s="76">
        <v>60</v>
      </c>
      <c r="F18" s="43"/>
      <c r="G18" s="44"/>
      <c r="H18" s="45">
        <f t="shared" si="0"/>
        <v>0</v>
      </c>
      <c r="I18" s="45">
        <f t="shared" si="1"/>
        <v>0</v>
      </c>
      <c r="J18" s="45">
        <f t="shared" si="2"/>
        <v>0</v>
      </c>
    </row>
    <row r="19" spans="1:10" s="21" customFormat="1" ht="90" x14ac:dyDescent="0.2">
      <c r="A19" s="20">
        <f t="shared" si="3"/>
        <v>14</v>
      </c>
      <c r="B19" s="24" t="s">
        <v>91</v>
      </c>
      <c r="C19" s="25" t="s">
        <v>30</v>
      </c>
      <c r="D19" s="20" t="s">
        <v>5</v>
      </c>
      <c r="E19" s="77">
        <v>280</v>
      </c>
      <c r="F19" s="43"/>
      <c r="G19" s="44"/>
      <c r="H19" s="45">
        <f t="shared" si="0"/>
        <v>0</v>
      </c>
      <c r="I19" s="45">
        <f t="shared" si="1"/>
        <v>0</v>
      </c>
      <c r="J19" s="45">
        <f t="shared" si="2"/>
        <v>0</v>
      </c>
    </row>
    <row r="20" spans="1:10" s="21" customFormat="1" ht="60" x14ac:dyDescent="0.2">
      <c r="A20" s="20">
        <f t="shared" si="3"/>
        <v>15</v>
      </c>
      <c r="B20" s="24" t="s">
        <v>92</v>
      </c>
      <c r="C20" s="25" t="s">
        <v>30</v>
      </c>
      <c r="D20" s="20" t="s">
        <v>5</v>
      </c>
      <c r="E20" s="77">
        <v>300</v>
      </c>
      <c r="F20" s="43"/>
      <c r="G20" s="44"/>
      <c r="H20" s="45">
        <f t="shared" si="0"/>
        <v>0</v>
      </c>
      <c r="I20" s="45">
        <f t="shared" si="1"/>
        <v>0</v>
      </c>
      <c r="J20" s="45">
        <f t="shared" si="2"/>
        <v>0</v>
      </c>
    </row>
    <row r="21" spans="1:10" s="21" customFormat="1" ht="45" x14ac:dyDescent="0.2">
      <c r="A21" s="20">
        <f t="shared" si="3"/>
        <v>16</v>
      </c>
      <c r="B21" s="7" t="s">
        <v>93</v>
      </c>
      <c r="C21" s="25" t="s">
        <v>30</v>
      </c>
      <c r="D21" s="20" t="s">
        <v>5</v>
      </c>
      <c r="E21" s="77">
        <v>150</v>
      </c>
      <c r="F21" s="43"/>
      <c r="G21" s="44"/>
      <c r="H21" s="45">
        <f t="shared" si="0"/>
        <v>0</v>
      </c>
      <c r="I21" s="45">
        <f t="shared" si="1"/>
        <v>0</v>
      </c>
      <c r="J21" s="45">
        <f t="shared" si="2"/>
        <v>0</v>
      </c>
    </row>
    <row r="22" spans="1:10" s="21" customFormat="1" ht="45" x14ac:dyDescent="0.2">
      <c r="A22" s="20">
        <f t="shared" si="3"/>
        <v>17</v>
      </c>
      <c r="B22" s="7" t="s">
        <v>94</v>
      </c>
      <c r="C22" s="25" t="s">
        <v>30</v>
      </c>
      <c r="D22" s="20"/>
      <c r="E22" s="77">
        <v>400</v>
      </c>
      <c r="F22" s="43"/>
      <c r="G22" s="44"/>
      <c r="H22" s="45">
        <f t="shared" si="0"/>
        <v>0</v>
      </c>
      <c r="I22" s="45">
        <f t="shared" si="1"/>
        <v>0</v>
      </c>
      <c r="J22" s="45">
        <f t="shared" si="2"/>
        <v>0</v>
      </c>
    </row>
    <row r="23" spans="1:10" s="21" customFormat="1" ht="45" x14ac:dyDescent="0.2">
      <c r="A23" s="20">
        <f t="shared" si="3"/>
        <v>18</v>
      </c>
      <c r="B23" s="24" t="s">
        <v>95</v>
      </c>
      <c r="C23" s="25" t="s">
        <v>30</v>
      </c>
      <c r="D23" s="20" t="s">
        <v>5</v>
      </c>
      <c r="E23" s="77">
        <v>300</v>
      </c>
      <c r="F23" s="43"/>
      <c r="G23" s="44"/>
      <c r="H23" s="45">
        <f t="shared" si="0"/>
        <v>0</v>
      </c>
      <c r="I23" s="45">
        <f t="shared" si="1"/>
        <v>0</v>
      </c>
      <c r="J23" s="45">
        <f t="shared" si="2"/>
        <v>0</v>
      </c>
    </row>
    <row r="24" spans="1:10" s="21" customFormat="1" ht="60" x14ac:dyDescent="0.2">
      <c r="A24" s="20">
        <f t="shared" si="3"/>
        <v>19</v>
      </c>
      <c r="B24" s="24" t="s">
        <v>96</v>
      </c>
      <c r="C24" s="25" t="s">
        <v>33</v>
      </c>
      <c r="D24" s="20" t="s">
        <v>5</v>
      </c>
      <c r="E24" s="76">
        <v>150</v>
      </c>
      <c r="F24" s="43"/>
      <c r="G24" s="44"/>
      <c r="H24" s="45">
        <f t="shared" si="0"/>
        <v>0</v>
      </c>
      <c r="I24" s="45">
        <f t="shared" si="1"/>
        <v>0</v>
      </c>
      <c r="J24" s="45">
        <f t="shared" si="2"/>
        <v>0</v>
      </c>
    </row>
    <row r="25" spans="1:10" s="21" customFormat="1" ht="75" x14ac:dyDescent="0.2">
      <c r="A25" s="20">
        <f t="shared" si="3"/>
        <v>20</v>
      </c>
      <c r="B25" s="24" t="s">
        <v>97</v>
      </c>
      <c r="C25" s="25" t="s">
        <v>33</v>
      </c>
      <c r="D25" s="20" t="s">
        <v>5</v>
      </c>
      <c r="E25" s="76">
        <v>17</v>
      </c>
      <c r="F25" s="43"/>
      <c r="G25" s="44"/>
      <c r="H25" s="45">
        <f t="shared" si="0"/>
        <v>0</v>
      </c>
      <c r="I25" s="45">
        <f t="shared" si="1"/>
        <v>0</v>
      </c>
      <c r="J25" s="45">
        <f t="shared" si="2"/>
        <v>0</v>
      </c>
    </row>
    <row r="26" spans="1:10" s="21" customFormat="1" ht="60" x14ac:dyDescent="0.2">
      <c r="A26" s="20">
        <f t="shared" si="3"/>
        <v>21</v>
      </c>
      <c r="B26" s="71" t="s">
        <v>98</v>
      </c>
      <c r="C26" s="25" t="s">
        <v>30</v>
      </c>
      <c r="D26" s="20" t="s">
        <v>5</v>
      </c>
      <c r="E26" s="76">
        <v>150</v>
      </c>
      <c r="F26" s="43"/>
      <c r="G26" s="44"/>
      <c r="H26" s="45">
        <f t="shared" si="0"/>
        <v>0</v>
      </c>
      <c r="I26" s="45">
        <f t="shared" si="1"/>
        <v>0</v>
      </c>
      <c r="J26" s="45">
        <f t="shared" si="2"/>
        <v>0</v>
      </c>
    </row>
    <row r="27" spans="1:10" s="21" customFormat="1" ht="30" x14ac:dyDescent="0.2">
      <c r="A27" s="20">
        <f t="shared" si="3"/>
        <v>22</v>
      </c>
      <c r="B27" s="84" t="s">
        <v>331</v>
      </c>
      <c r="C27" s="25" t="s">
        <v>30</v>
      </c>
      <c r="D27" s="80" t="s">
        <v>5</v>
      </c>
      <c r="E27" s="76">
        <v>50</v>
      </c>
      <c r="F27" s="43"/>
      <c r="G27" s="44"/>
      <c r="H27" s="45">
        <f t="shared" si="0"/>
        <v>0</v>
      </c>
      <c r="I27" s="45">
        <f t="shared" si="1"/>
        <v>0</v>
      </c>
      <c r="J27" s="45">
        <f t="shared" si="2"/>
        <v>0</v>
      </c>
    </row>
    <row r="28" spans="1:10" s="21" customFormat="1" ht="75" x14ac:dyDescent="0.2">
      <c r="A28" s="20">
        <f t="shared" si="3"/>
        <v>23</v>
      </c>
      <c r="B28" s="83" t="s">
        <v>99</v>
      </c>
      <c r="C28" s="25" t="s">
        <v>30</v>
      </c>
      <c r="D28" s="20" t="s">
        <v>5</v>
      </c>
      <c r="E28" s="76">
        <v>60</v>
      </c>
      <c r="F28" s="43"/>
      <c r="G28" s="44"/>
      <c r="H28" s="45">
        <f t="shared" si="0"/>
        <v>0</v>
      </c>
      <c r="I28" s="45">
        <f t="shared" si="1"/>
        <v>0</v>
      </c>
      <c r="J28" s="45">
        <f t="shared" si="2"/>
        <v>0</v>
      </c>
    </row>
    <row r="29" spans="1:10" s="21" customFormat="1" ht="45" x14ac:dyDescent="0.2">
      <c r="A29" s="20">
        <f t="shared" si="3"/>
        <v>24</v>
      </c>
      <c r="B29" s="7" t="s">
        <v>100</v>
      </c>
      <c r="C29" s="25" t="s">
        <v>30</v>
      </c>
      <c r="D29" s="20" t="s">
        <v>5</v>
      </c>
      <c r="E29" s="76">
        <v>200</v>
      </c>
      <c r="F29" s="43"/>
      <c r="G29" s="44"/>
      <c r="H29" s="45">
        <f t="shared" si="0"/>
        <v>0</v>
      </c>
      <c r="I29" s="45">
        <f t="shared" si="1"/>
        <v>0</v>
      </c>
      <c r="J29" s="45">
        <f t="shared" si="2"/>
        <v>0</v>
      </c>
    </row>
    <row r="30" spans="1:10" s="21" customFormat="1" ht="30" x14ac:dyDescent="0.2">
      <c r="A30" s="20">
        <f t="shared" si="3"/>
        <v>25</v>
      </c>
      <c r="B30" s="24" t="s">
        <v>101</v>
      </c>
      <c r="C30" s="25" t="s">
        <v>30</v>
      </c>
      <c r="D30" s="20" t="s">
        <v>5</v>
      </c>
      <c r="E30" s="76">
        <v>400</v>
      </c>
      <c r="F30" s="43"/>
      <c r="G30" s="44"/>
      <c r="H30" s="45">
        <f t="shared" si="0"/>
        <v>0</v>
      </c>
      <c r="I30" s="45">
        <f t="shared" si="1"/>
        <v>0</v>
      </c>
      <c r="J30" s="45">
        <f t="shared" si="2"/>
        <v>0</v>
      </c>
    </row>
    <row r="31" spans="1:10" s="21" customFormat="1" ht="30" x14ac:dyDescent="0.2">
      <c r="A31" s="20">
        <f t="shared" si="3"/>
        <v>26</v>
      </c>
      <c r="B31" s="24" t="s">
        <v>102</v>
      </c>
      <c r="C31" s="25" t="s">
        <v>30</v>
      </c>
      <c r="D31" s="27" t="s">
        <v>5</v>
      </c>
      <c r="E31" s="81">
        <v>100</v>
      </c>
      <c r="F31" s="43"/>
      <c r="G31" s="44"/>
      <c r="H31" s="45">
        <f t="shared" si="0"/>
        <v>0</v>
      </c>
      <c r="I31" s="45">
        <f t="shared" si="1"/>
        <v>0</v>
      </c>
      <c r="J31" s="45">
        <f t="shared" si="2"/>
        <v>0</v>
      </c>
    </row>
    <row r="32" spans="1:10" s="21" customFormat="1" ht="105" x14ac:dyDescent="0.2">
      <c r="A32" s="20">
        <f t="shared" si="3"/>
        <v>27</v>
      </c>
      <c r="B32" s="24" t="s">
        <v>103</v>
      </c>
      <c r="C32" s="25" t="s">
        <v>30</v>
      </c>
      <c r="D32" s="27" t="s">
        <v>5</v>
      </c>
      <c r="E32" s="81">
        <v>30</v>
      </c>
      <c r="F32" s="43"/>
      <c r="G32" s="44"/>
      <c r="H32" s="45">
        <f t="shared" si="0"/>
        <v>0</v>
      </c>
      <c r="I32" s="45">
        <f t="shared" si="1"/>
        <v>0</v>
      </c>
      <c r="J32" s="45">
        <f t="shared" si="2"/>
        <v>0</v>
      </c>
    </row>
    <row r="33" spans="1:10" s="21" customFormat="1" ht="105" x14ac:dyDescent="0.2">
      <c r="A33" s="20">
        <f t="shared" si="3"/>
        <v>28</v>
      </c>
      <c r="B33" s="24" t="s">
        <v>104</v>
      </c>
      <c r="C33" s="25" t="s">
        <v>33</v>
      </c>
      <c r="D33" s="27" t="s">
        <v>5</v>
      </c>
      <c r="E33" s="81">
        <v>7</v>
      </c>
      <c r="F33" s="43"/>
      <c r="G33" s="44"/>
      <c r="H33" s="45">
        <f t="shared" si="0"/>
        <v>0</v>
      </c>
      <c r="I33" s="45">
        <f t="shared" si="1"/>
        <v>0</v>
      </c>
      <c r="J33" s="45">
        <f t="shared" si="2"/>
        <v>0</v>
      </c>
    </row>
    <row r="34" spans="1:10" s="21" customFormat="1" ht="106" thickBot="1" x14ac:dyDescent="0.25">
      <c r="A34" s="20">
        <f t="shared" si="3"/>
        <v>29</v>
      </c>
      <c r="B34" s="71" t="s">
        <v>105</v>
      </c>
      <c r="C34" s="72" t="s">
        <v>33</v>
      </c>
      <c r="D34" s="52" t="s">
        <v>42</v>
      </c>
      <c r="E34" s="85">
        <v>7</v>
      </c>
      <c r="F34" s="43"/>
      <c r="G34" s="44"/>
      <c r="H34" s="45">
        <f t="shared" si="0"/>
        <v>0</v>
      </c>
      <c r="I34" s="45">
        <f t="shared" si="1"/>
        <v>0</v>
      </c>
      <c r="J34" s="45">
        <f t="shared" si="2"/>
        <v>0</v>
      </c>
    </row>
    <row r="35" spans="1:10" s="17" customFormat="1" ht="20" customHeight="1" thickBot="1" x14ac:dyDescent="0.25">
      <c r="A35" s="94" t="s">
        <v>32</v>
      </c>
      <c r="B35" s="95"/>
      <c r="C35" s="95"/>
      <c r="D35" s="95"/>
      <c r="E35" s="104"/>
      <c r="F35" s="95"/>
      <c r="G35" s="95"/>
      <c r="H35" s="95"/>
      <c r="I35" s="96"/>
      <c r="J35" s="56">
        <f>SUM(J6:J34)</f>
        <v>0</v>
      </c>
    </row>
    <row r="37" spans="1:10" s="22" customFormat="1" ht="192" customHeight="1" x14ac:dyDescent="0.2">
      <c r="A37" s="102" t="s">
        <v>21</v>
      </c>
      <c r="B37" s="103"/>
      <c r="C37" s="101" t="s">
        <v>22</v>
      </c>
      <c r="D37" s="101"/>
      <c r="E37" s="101"/>
      <c r="F37" s="101"/>
      <c r="G37" s="101"/>
      <c r="H37" s="101"/>
      <c r="I37" s="101"/>
      <c r="J37" s="101"/>
    </row>
    <row r="38" spans="1:10" s="22" customFormat="1" ht="30" customHeight="1" x14ac:dyDescent="0.2">
      <c r="A38" s="101" t="s">
        <v>23</v>
      </c>
      <c r="B38" s="101"/>
      <c r="C38" s="101"/>
      <c r="D38" s="101"/>
      <c r="E38" s="101"/>
      <c r="F38" s="101"/>
      <c r="G38" s="101"/>
      <c r="H38" s="101"/>
      <c r="I38" s="101"/>
      <c r="J38" s="101"/>
    </row>
  </sheetData>
  <mergeCells count="7">
    <mergeCell ref="A38:J38"/>
    <mergeCell ref="A1:J1"/>
    <mergeCell ref="A2:J2"/>
    <mergeCell ref="A37:B37"/>
    <mergeCell ref="A3:I3"/>
    <mergeCell ref="C37:J37"/>
    <mergeCell ref="A35:I35"/>
  </mergeCells>
  <phoneticPr fontId="2" type="noConversion"/>
  <printOptions horizontalCentered="1"/>
  <pageMargins left="0.25" right="0.25" top="0.75" bottom="0.75" header="0.3" footer="0.3"/>
  <pageSetup paperSize="9" orientation="landscape" r:id="rId1"/>
  <headerFooter>
    <oddHeader>&amp;CZałącznik nr 2.4 do SWZ&amp;RNumer sprawy: 1/ZP-SP89/2026</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36581-C1A7-6445-996E-3E988AB04CBE}">
  <dimension ref="A1:J71"/>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19" bestFit="1" customWidth="1"/>
    <col min="2" max="2" width="57.5" style="19" customWidth="1"/>
    <col min="3" max="3" width="10" style="19" customWidth="1"/>
    <col min="4" max="4" width="5.6640625" style="23" customWidth="1"/>
    <col min="5" max="5" width="4.83203125" style="23" customWidth="1"/>
    <col min="6" max="6" width="9.33203125" style="19" customWidth="1"/>
    <col min="7" max="7" width="6" style="19" customWidth="1"/>
    <col min="8" max="8" width="9" style="19" customWidth="1"/>
    <col min="9" max="9" width="10.83203125" style="19" customWidth="1"/>
    <col min="10" max="10" width="12" style="19" customWidth="1"/>
    <col min="11" max="16384" width="10.83203125" style="19"/>
  </cols>
  <sheetData>
    <row r="1" spans="1:10" x14ac:dyDescent="0.2">
      <c r="A1" s="98" t="s">
        <v>6</v>
      </c>
      <c r="B1" s="98"/>
      <c r="C1" s="98"/>
      <c r="D1" s="98"/>
      <c r="E1" s="98"/>
      <c r="F1" s="98"/>
      <c r="G1" s="98"/>
      <c r="H1" s="98"/>
      <c r="I1" s="98"/>
      <c r="J1" s="98"/>
    </row>
    <row r="2" spans="1:10" x14ac:dyDescent="0.2">
      <c r="A2" s="98" t="s">
        <v>44</v>
      </c>
      <c r="B2" s="98"/>
      <c r="C2" s="98"/>
      <c r="D2" s="98"/>
      <c r="E2" s="98"/>
      <c r="F2" s="98"/>
      <c r="G2" s="98"/>
      <c r="H2" s="98"/>
      <c r="I2" s="98"/>
      <c r="J2" s="98"/>
    </row>
    <row r="3" spans="1:10" ht="16" customHeight="1" thickBot="1" x14ac:dyDescent="0.25">
      <c r="A3" s="100"/>
      <c r="B3" s="100"/>
      <c r="C3" s="100"/>
      <c r="D3" s="100"/>
      <c r="E3" s="100"/>
      <c r="F3" s="100"/>
      <c r="G3" s="100"/>
      <c r="H3" s="100"/>
      <c r="I3" s="100"/>
    </row>
    <row r="4" spans="1:10" ht="45" x14ac:dyDescent="0.2">
      <c r="A4" s="57" t="s">
        <v>0</v>
      </c>
      <c r="B4" s="58" t="s">
        <v>3</v>
      </c>
      <c r="C4" s="58" t="s">
        <v>16</v>
      </c>
      <c r="D4" s="58" t="s">
        <v>1</v>
      </c>
      <c r="E4" s="58" t="s">
        <v>2</v>
      </c>
      <c r="F4" s="59" t="s">
        <v>4</v>
      </c>
      <c r="G4" s="58" t="s">
        <v>214</v>
      </c>
      <c r="H4" s="59" t="s">
        <v>215</v>
      </c>
      <c r="I4" s="58" t="s">
        <v>10</v>
      </c>
      <c r="J4" s="60" t="s">
        <v>216</v>
      </c>
    </row>
    <row r="5" spans="1:10" ht="15" thickBot="1" x14ac:dyDescent="0.25">
      <c r="A5" s="61">
        <v>1</v>
      </c>
      <c r="B5" s="62">
        <v>2</v>
      </c>
      <c r="C5" s="62">
        <v>3</v>
      </c>
      <c r="D5" s="62">
        <v>4</v>
      </c>
      <c r="E5" s="62">
        <v>5</v>
      </c>
      <c r="F5" s="62">
        <v>6</v>
      </c>
      <c r="G5" s="62">
        <v>7</v>
      </c>
      <c r="H5" s="62">
        <v>8</v>
      </c>
      <c r="I5" s="62">
        <v>9</v>
      </c>
      <c r="J5" s="63">
        <v>10</v>
      </c>
    </row>
    <row r="6" spans="1:10" s="28" customFormat="1" ht="30" x14ac:dyDescent="0.2">
      <c r="A6" s="27">
        <v>1</v>
      </c>
      <c r="B6" s="35" t="s">
        <v>231</v>
      </c>
      <c r="C6" s="26" t="s">
        <v>35</v>
      </c>
      <c r="D6" s="20" t="s">
        <v>13</v>
      </c>
      <c r="E6" s="88">
        <v>250</v>
      </c>
      <c r="F6" s="64"/>
      <c r="G6" s="32"/>
      <c r="H6" s="65">
        <f>ROUND(F6+(F6*G6),2)</f>
        <v>0</v>
      </c>
      <c r="I6" s="65">
        <f>ROUND(E6*F6,2)</f>
        <v>0</v>
      </c>
      <c r="J6" s="65">
        <f>ROUND(I6+(I6*G6),2)</f>
        <v>0</v>
      </c>
    </row>
    <row r="7" spans="1:10" s="28" customFormat="1" ht="30" x14ac:dyDescent="0.2">
      <c r="A7" s="27">
        <v>2</v>
      </c>
      <c r="B7" s="35" t="s">
        <v>232</v>
      </c>
      <c r="C7" s="26" t="s">
        <v>35</v>
      </c>
      <c r="D7" s="20" t="s">
        <v>5</v>
      </c>
      <c r="E7" s="73">
        <v>800</v>
      </c>
      <c r="F7" s="64"/>
      <c r="G7" s="32"/>
      <c r="H7" s="65">
        <f t="shared" ref="H7:H67" si="0">ROUND(F7+(F7*G7),2)</f>
        <v>0</v>
      </c>
      <c r="I7" s="65">
        <f t="shared" ref="I7:I67" si="1">ROUND(E7*F7,2)</f>
        <v>0</v>
      </c>
      <c r="J7" s="65">
        <f t="shared" ref="J7:J67" si="2">ROUND(I7+(I7*G7),2)</f>
        <v>0</v>
      </c>
    </row>
    <row r="8" spans="1:10" s="28" customFormat="1" ht="30" x14ac:dyDescent="0.2">
      <c r="A8" s="27">
        <v>3</v>
      </c>
      <c r="B8" s="35" t="s">
        <v>233</v>
      </c>
      <c r="C8" s="26" t="s">
        <v>35</v>
      </c>
      <c r="D8" s="20" t="s">
        <v>5</v>
      </c>
      <c r="E8" s="73">
        <v>50</v>
      </c>
      <c r="F8" s="64"/>
      <c r="G8" s="32"/>
      <c r="H8" s="65">
        <f t="shared" si="0"/>
        <v>0</v>
      </c>
      <c r="I8" s="65">
        <f t="shared" si="1"/>
        <v>0</v>
      </c>
      <c r="J8" s="65">
        <f t="shared" si="2"/>
        <v>0</v>
      </c>
    </row>
    <row r="9" spans="1:10" s="28" customFormat="1" ht="30" x14ac:dyDescent="0.2">
      <c r="A9" s="27">
        <v>4</v>
      </c>
      <c r="B9" s="35" t="s">
        <v>234</v>
      </c>
      <c r="C9" s="26" t="s">
        <v>35</v>
      </c>
      <c r="D9" s="20" t="s">
        <v>13</v>
      </c>
      <c r="E9" s="73">
        <v>400</v>
      </c>
      <c r="F9" s="64"/>
      <c r="G9" s="32"/>
      <c r="H9" s="65">
        <f t="shared" si="0"/>
        <v>0</v>
      </c>
      <c r="I9" s="65">
        <f t="shared" si="1"/>
        <v>0</v>
      </c>
      <c r="J9" s="65">
        <f t="shared" si="2"/>
        <v>0</v>
      </c>
    </row>
    <row r="10" spans="1:10" s="28" customFormat="1" ht="30" x14ac:dyDescent="0.2">
      <c r="A10" s="27">
        <v>5</v>
      </c>
      <c r="B10" s="35" t="s">
        <v>235</v>
      </c>
      <c r="C10" s="26" t="s">
        <v>35</v>
      </c>
      <c r="D10" s="20" t="s">
        <v>13</v>
      </c>
      <c r="E10" s="73">
        <v>150</v>
      </c>
      <c r="F10" s="64"/>
      <c r="G10" s="32"/>
      <c r="H10" s="65">
        <f t="shared" si="0"/>
        <v>0</v>
      </c>
      <c r="I10" s="65">
        <f t="shared" si="1"/>
        <v>0</v>
      </c>
      <c r="J10" s="65">
        <f t="shared" si="2"/>
        <v>0</v>
      </c>
    </row>
    <row r="11" spans="1:10" s="28" customFormat="1" ht="30" x14ac:dyDescent="0.2">
      <c r="A11" s="27">
        <v>6</v>
      </c>
      <c r="B11" s="35" t="s">
        <v>236</v>
      </c>
      <c r="C11" s="26" t="s">
        <v>35</v>
      </c>
      <c r="D11" s="20" t="s">
        <v>13</v>
      </c>
      <c r="E11" s="73">
        <v>250</v>
      </c>
      <c r="F11" s="64"/>
      <c r="G11" s="32"/>
      <c r="H11" s="65">
        <f t="shared" si="0"/>
        <v>0</v>
      </c>
      <c r="I11" s="65">
        <f t="shared" si="1"/>
        <v>0</v>
      </c>
      <c r="J11" s="65">
        <f t="shared" si="2"/>
        <v>0</v>
      </c>
    </row>
    <row r="12" spans="1:10" s="28" customFormat="1" ht="30" x14ac:dyDescent="0.2">
      <c r="A12" s="27">
        <v>7</v>
      </c>
      <c r="B12" s="35" t="s">
        <v>237</v>
      </c>
      <c r="C12" s="26" t="s">
        <v>35</v>
      </c>
      <c r="D12" s="20" t="s">
        <v>5</v>
      </c>
      <c r="E12" s="73">
        <v>150</v>
      </c>
      <c r="F12" s="64"/>
      <c r="G12" s="32"/>
      <c r="H12" s="65">
        <f t="shared" si="0"/>
        <v>0</v>
      </c>
      <c r="I12" s="65">
        <f t="shared" si="1"/>
        <v>0</v>
      </c>
      <c r="J12" s="65">
        <f t="shared" si="2"/>
        <v>0</v>
      </c>
    </row>
    <row r="13" spans="1:10" s="28" customFormat="1" ht="45" x14ac:dyDescent="0.2">
      <c r="A13" s="27">
        <v>8</v>
      </c>
      <c r="B13" s="35" t="s">
        <v>291</v>
      </c>
      <c r="C13" s="26" t="s">
        <v>35</v>
      </c>
      <c r="D13" s="20" t="s">
        <v>13</v>
      </c>
      <c r="E13" s="73">
        <v>300</v>
      </c>
      <c r="F13" s="64"/>
      <c r="G13" s="32"/>
      <c r="H13" s="65">
        <f t="shared" si="0"/>
        <v>0</v>
      </c>
      <c r="I13" s="65">
        <f t="shared" si="1"/>
        <v>0</v>
      </c>
      <c r="J13" s="65">
        <f t="shared" si="2"/>
        <v>0</v>
      </c>
    </row>
    <row r="14" spans="1:10" s="28" customFormat="1" ht="30" x14ac:dyDescent="0.2">
      <c r="A14" s="27">
        <v>9</v>
      </c>
      <c r="B14" s="35" t="s">
        <v>238</v>
      </c>
      <c r="C14" s="26" t="s">
        <v>35</v>
      </c>
      <c r="D14" s="20" t="s">
        <v>13</v>
      </c>
      <c r="E14" s="73">
        <v>150</v>
      </c>
      <c r="F14" s="64"/>
      <c r="G14" s="32"/>
      <c r="H14" s="65">
        <f t="shared" si="0"/>
        <v>0</v>
      </c>
      <c r="I14" s="65">
        <f t="shared" si="1"/>
        <v>0</v>
      </c>
      <c r="J14" s="65">
        <f t="shared" si="2"/>
        <v>0</v>
      </c>
    </row>
    <row r="15" spans="1:10" s="28" customFormat="1" ht="30" x14ac:dyDescent="0.2">
      <c r="A15" s="27">
        <v>10</v>
      </c>
      <c r="B15" s="35" t="s">
        <v>239</v>
      </c>
      <c r="C15" s="26" t="s">
        <v>35</v>
      </c>
      <c r="D15" s="20" t="s">
        <v>13</v>
      </c>
      <c r="E15" s="73">
        <v>500</v>
      </c>
      <c r="F15" s="64"/>
      <c r="G15" s="32"/>
      <c r="H15" s="65">
        <f t="shared" si="0"/>
        <v>0</v>
      </c>
      <c r="I15" s="65">
        <f t="shared" si="1"/>
        <v>0</v>
      </c>
      <c r="J15" s="65">
        <f t="shared" si="2"/>
        <v>0</v>
      </c>
    </row>
    <row r="16" spans="1:10" s="28" customFormat="1" ht="45" x14ac:dyDescent="0.2">
      <c r="A16" s="27">
        <v>11</v>
      </c>
      <c r="B16" s="35" t="s">
        <v>292</v>
      </c>
      <c r="C16" s="26" t="s">
        <v>35</v>
      </c>
      <c r="D16" s="20" t="s">
        <v>13</v>
      </c>
      <c r="E16" s="73">
        <v>280</v>
      </c>
      <c r="F16" s="64"/>
      <c r="G16" s="32"/>
      <c r="H16" s="65">
        <f t="shared" si="0"/>
        <v>0</v>
      </c>
      <c r="I16" s="65">
        <f t="shared" si="1"/>
        <v>0</v>
      </c>
      <c r="J16" s="65">
        <f t="shared" si="2"/>
        <v>0</v>
      </c>
    </row>
    <row r="17" spans="1:10" s="28" customFormat="1" ht="30" x14ac:dyDescent="0.2">
      <c r="A17" s="27">
        <v>12</v>
      </c>
      <c r="B17" s="35" t="s">
        <v>240</v>
      </c>
      <c r="C17" s="26" t="s">
        <v>35</v>
      </c>
      <c r="D17" s="20" t="s">
        <v>13</v>
      </c>
      <c r="E17" s="73">
        <v>300</v>
      </c>
      <c r="F17" s="64"/>
      <c r="G17" s="32"/>
      <c r="H17" s="65">
        <f t="shared" si="0"/>
        <v>0</v>
      </c>
      <c r="I17" s="65">
        <f t="shared" si="1"/>
        <v>0</v>
      </c>
      <c r="J17" s="65">
        <f t="shared" si="2"/>
        <v>0</v>
      </c>
    </row>
    <row r="18" spans="1:10" s="28" customFormat="1" ht="30" x14ac:dyDescent="0.2">
      <c r="A18" s="27">
        <v>13</v>
      </c>
      <c r="B18" s="35" t="s">
        <v>241</v>
      </c>
      <c r="C18" s="26" t="s">
        <v>35</v>
      </c>
      <c r="D18" s="86" t="s">
        <v>5</v>
      </c>
      <c r="E18" s="87">
        <v>50</v>
      </c>
      <c r="F18" s="64"/>
      <c r="G18" s="32"/>
      <c r="H18" s="65">
        <f t="shared" si="0"/>
        <v>0</v>
      </c>
      <c r="I18" s="65">
        <f t="shared" si="1"/>
        <v>0</v>
      </c>
      <c r="J18" s="65">
        <f t="shared" si="2"/>
        <v>0</v>
      </c>
    </row>
    <row r="19" spans="1:10" s="28" customFormat="1" ht="30" x14ac:dyDescent="0.2">
      <c r="A19" s="27">
        <v>14</v>
      </c>
      <c r="B19" s="35" t="s">
        <v>242</v>
      </c>
      <c r="C19" s="26" t="s">
        <v>35</v>
      </c>
      <c r="D19" s="20" t="s">
        <v>243</v>
      </c>
      <c r="E19" s="87">
        <v>150</v>
      </c>
      <c r="F19" s="64"/>
      <c r="G19" s="32"/>
      <c r="H19" s="65">
        <f t="shared" si="0"/>
        <v>0</v>
      </c>
      <c r="I19" s="65">
        <f t="shared" si="1"/>
        <v>0</v>
      </c>
      <c r="J19" s="65">
        <f t="shared" si="2"/>
        <v>0</v>
      </c>
    </row>
    <row r="20" spans="1:10" s="28" customFormat="1" ht="30" x14ac:dyDescent="0.2">
      <c r="A20" s="27">
        <v>15</v>
      </c>
      <c r="B20" s="35" t="s">
        <v>244</v>
      </c>
      <c r="C20" s="26" t="s">
        <v>35</v>
      </c>
      <c r="D20" s="20" t="s">
        <v>5</v>
      </c>
      <c r="E20" s="73">
        <v>50</v>
      </c>
      <c r="F20" s="64"/>
      <c r="G20" s="32"/>
      <c r="H20" s="65">
        <f t="shared" si="0"/>
        <v>0</v>
      </c>
      <c r="I20" s="65">
        <f t="shared" si="1"/>
        <v>0</v>
      </c>
      <c r="J20" s="65">
        <f t="shared" si="2"/>
        <v>0</v>
      </c>
    </row>
    <row r="21" spans="1:10" s="28" customFormat="1" ht="30" x14ac:dyDescent="0.2">
      <c r="A21" s="27">
        <v>16</v>
      </c>
      <c r="B21" s="35" t="s">
        <v>245</v>
      </c>
      <c r="C21" s="26" t="s">
        <v>35</v>
      </c>
      <c r="D21" s="20" t="s">
        <v>5</v>
      </c>
      <c r="E21" s="73">
        <v>50</v>
      </c>
      <c r="F21" s="64"/>
      <c r="G21" s="32"/>
      <c r="H21" s="65">
        <f t="shared" si="0"/>
        <v>0</v>
      </c>
      <c r="I21" s="65">
        <f t="shared" si="1"/>
        <v>0</v>
      </c>
      <c r="J21" s="65">
        <f t="shared" si="2"/>
        <v>0</v>
      </c>
    </row>
    <row r="22" spans="1:10" s="28" customFormat="1" ht="30" x14ac:dyDescent="0.2">
      <c r="A22" s="27">
        <v>17</v>
      </c>
      <c r="B22" s="35" t="s">
        <v>246</v>
      </c>
      <c r="C22" s="26" t="s">
        <v>35</v>
      </c>
      <c r="D22" s="20" t="s">
        <v>13</v>
      </c>
      <c r="E22" s="73">
        <v>75</v>
      </c>
      <c r="F22" s="64"/>
      <c r="G22" s="32"/>
      <c r="H22" s="65">
        <f t="shared" si="0"/>
        <v>0</v>
      </c>
      <c r="I22" s="65">
        <f t="shared" si="1"/>
        <v>0</v>
      </c>
      <c r="J22" s="65">
        <f t="shared" si="2"/>
        <v>0</v>
      </c>
    </row>
    <row r="23" spans="1:10" s="28" customFormat="1" ht="30" x14ac:dyDescent="0.2">
      <c r="A23" s="27">
        <v>18</v>
      </c>
      <c r="B23" s="35" t="s">
        <v>247</v>
      </c>
      <c r="C23" s="26" t="s">
        <v>35</v>
      </c>
      <c r="D23" s="20" t="s">
        <v>13</v>
      </c>
      <c r="E23" s="73">
        <v>150</v>
      </c>
      <c r="F23" s="64"/>
      <c r="G23" s="32"/>
      <c r="H23" s="65">
        <f t="shared" si="0"/>
        <v>0</v>
      </c>
      <c r="I23" s="65">
        <f t="shared" si="1"/>
        <v>0</v>
      </c>
      <c r="J23" s="65">
        <f t="shared" si="2"/>
        <v>0</v>
      </c>
    </row>
    <row r="24" spans="1:10" s="28" customFormat="1" ht="15" x14ac:dyDescent="0.2">
      <c r="A24" s="27">
        <v>19</v>
      </c>
      <c r="B24" s="35" t="s">
        <v>248</v>
      </c>
      <c r="C24" s="26" t="s">
        <v>35</v>
      </c>
      <c r="D24" s="20" t="s">
        <v>5</v>
      </c>
      <c r="E24" s="73">
        <v>180</v>
      </c>
      <c r="F24" s="64"/>
      <c r="G24" s="32"/>
      <c r="H24" s="65">
        <f t="shared" si="0"/>
        <v>0</v>
      </c>
      <c r="I24" s="65">
        <f t="shared" si="1"/>
        <v>0</v>
      </c>
      <c r="J24" s="65">
        <f t="shared" si="2"/>
        <v>0</v>
      </c>
    </row>
    <row r="25" spans="1:10" s="28" customFormat="1" ht="30" x14ac:dyDescent="0.2">
      <c r="A25" s="27">
        <v>20</v>
      </c>
      <c r="B25" s="35" t="s">
        <v>249</v>
      </c>
      <c r="C25" s="26" t="s">
        <v>35</v>
      </c>
      <c r="D25" s="20" t="s">
        <v>7</v>
      </c>
      <c r="E25" s="74">
        <v>160</v>
      </c>
      <c r="F25" s="64"/>
      <c r="G25" s="32"/>
      <c r="H25" s="65">
        <f t="shared" si="0"/>
        <v>0</v>
      </c>
      <c r="I25" s="65">
        <f t="shared" si="1"/>
        <v>0</v>
      </c>
      <c r="J25" s="65">
        <f t="shared" si="2"/>
        <v>0</v>
      </c>
    </row>
    <row r="26" spans="1:10" ht="30" x14ac:dyDescent="0.2">
      <c r="A26" s="27">
        <v>21</v>
      </c>
      <c r="B26" s="35" t="s">
        <v>250</v>
      </c>
      <c r="C26" s="26" t="s">
        <v>35</v>
      </c>
      <c r="D26" s="20" t="s">
        <v>7</v>
      </c>
      <c r="E26" s="74">
        <v>150</v>
      </c>
      <c r="F26" s="64"/>
      <c r="G26" s="32"/>
      <c r="H26" s="65">
        <f t="shared" si="0"/>
        <v>0</v>
      </c>
      <c r="I26" s="65">
        <f t="shared" si="1"/>
        <v>0</v>
      </c>
      <c r="J26" s="65">
        <f t="shared" si="2"/>
        <v>0</v>
      </c>
    </row>
    <row r="27" spans="1:10" ht="30" x14ac:dyDescent="0.2">
      <c r="A27" s="27">
        <v>22</v>
      </c>
      <c r="B27" s="35" t="s">
        <v>251</v>
      </c>
      <c r="C27" s="26" t="s">
        <v>35</v>
      </c>
      <c r="D27" s="20" t="s">
        <v>5</v>
      </c>
      <c r="E27" s="73">
        <v>60</v>
      </c>
      <c r="F27" s="64"/>
      <c r="G27" s="32"/>
      <c r="H27" s="65">
        <f t="shared" si="0"/>
        <v>0</v>
      </c>
      <c r="I27" s="65">
        <f t="shared" si="1"/>
        <v>0</v>
      </c>
      <c r="J27" s="65">
        <f t="shared" si="2"/>
        <v>0</v>
      </c>
    </row>
    <row r="28" spans="1:10" ht="30" x14ac:dyDescent="0.2">
      <c r="A28" s="27">
        <v>23</v>
      </c>
      <c r="B28" s="35" t="s">
        <v>252</v>
      </c>
      <c r="C28" s="26" t="s">
        <v>35</v>
      </c>
      <c r="D28" s="20" t="s">
        <v>13</v>
      </c>
      <c r="E28" s="73">
        <v>150</v>
      </c>
      <c r="F28" s="64"/>
      <c r="G28" s="32"/>
      <c r="H28" s="65">
        <f t="shared" si="0"/>
        <v>0</v>
      </c>
      <c r="I28" s="65">
        <f t="shared" si="1"/>
        <v>0</v>
      </c>
      <c r="J28" s="65">
        <f t="shared" si="2"/>
        <v>0</v>
      </c>
    </row>
    <row r="29" spans="1:10" ht="30" x14ac:dyDescent="0.2">
      <c r="A29" s="27">
        <v>24</v>
      </c>
      <c r="B29" s="35" t="s">
        <v>253</v>
      </c>
      <c r="C29" s="26" t="s">
        <v>35</v>
      </c>
      <c r="D29" s="20" t="s">
        <v>8</v>
      </c>
      <c r="E29" s="73">
        <v>150</v>
      </c>
      <c r="F29" s="64"/>
      <c r="G29" s="32"/>
      <c r="H29" s="65">
        <f t="shared" si="0"/>
        <v>0</v>
      </c>
      <c r="I29" s="65">
        <f t="shared" si="1"/>
        <v>0</v>
      </c>
      <c r="J29" s="65">
        <f t="shared" si="2"/>
        <v>0</v>
      </c>
    </row>
    <row r="30" spans="1:10" ht="30" x14ac:dyDescent="0.2">
      <c r="A30" s="27">
        <v>25</v>
      </c>
      <c r="B30" s="35" t="s">
        <v>254</v>
      </c>
      <c r="C30" s="26" t="s">
        <v>35</v>
      </c>
      <c r="D30" s="20" t="s">
        <v>13</v>
      </c>
      <c r="E30" s="73">
        <v>400</v>
      </c>
      <c r="F30" s="64"/>
      <c r="G30" s="32"/>
      <c r="H30" s="65">
        <f t="shared" si="0"/>
        <v>0</v>
      </c>
      <c r="I30" s="65">
        <f t="shared" si="1"/>
        <v>0</v>
      </c>
      <c r="J30" s="65">
        <f t="shared" si="2"/>
        <v>0</v>
      </c>
    </row>
    <row r="31" spans="1:10" ht="30" x14ac:dyDescent="0.2">
      <c r="A31" s="27">
        <v>26</v>
      </c>
      <c r="B31" s="35" t="s">
        <v>255</v>
      </c>
      <c r="C31" s="26" t="s">
        <v>35</v>
      </c>
      <c r="D31" s="20" t="s">
        <v>8</v>
      </c>
      <c r="E31" s="73">
        <v>1000</v>
      </c>
      <c r="F31" s="64"/>
      <c r="G31" s="32"/>
      <c r="H31" s="65">
        <f t="shared" si="0"/>
        <v>0</v>
      </c>
      <c r="I31" s="65">
        <f t="shared" si="1"/>
        <v>0</v>
      </c>
      <c r="J31" s="65">
        <f t="shared" si="2"/>
        <v>0</v>
      </c>
    </row>
    <row r="32" spans="1:10" ht="30" x14ac:dyDescent="0.2">
      <c r="A32" s="27">
        <v>27</v>
      </c>
      <c r="B32" s="35" t="s">
        <v>256</v>
      </c>
      <c r="C32" s="26" t="s">
        <v>35</v>
      </c>
      <c r="D32" s="20" t="s">
        <v>8</v>
      </c>
      <c r="E32" s="73">
        <v>500</v>
      </c>
      <c r="F32" s="64"/>
      <c r="G32" s="32"/>
      <c r="H32" s="65">
        <f t="shared" si="0"/>
        <v>0</v>
      </c>
      <c r="I32" s="65">
        <f t="shared" si="1"/>
        <v>0</v>
      </c>
      <c r="J32" s="65">
        <f t="shared" si="2"/>
        <v>0</v>
      </c>
    </row>
    <row r="33" spans="1:10" ht="30" x14ac:dyDescent="0.2">
      <c r="A33" s="27">
        <v>28</v>
      </c>
      <c r="B33" s="35" t="s">
        <v>257</v>
      </c>
      <c r="C33" s="26" t="s">
        <v>35</v>
      </c>
      <c r="D33" s="20" t="s">
        <v>8</v>
      </c>
      <c r="E33" s="73">
        <v>100</v>
      </c>
      <c r="F33" s="64"/>
      <c r="G33" s="32"/>
      <c r="H33" s="65">
        <f t="shared" si="0"/>
        <v>0</v>
      </c>
      <c r="I33" s="65">
        <f t="shared" si="1"/>
        <v>0</v>
      </c>
      <c r="J33" s="65">
        <f t="shared" si="2"/>
        <v>0</v>
      </c>
    </row>
    <row r="34" spans="1:10" ht="30" x14ac:dyDescent="0.2">
      <c r="A34" s="27">
        <v>29</v>
      </c>
      <c r="B34" s="35" t="s">
        <v>258</v>
      </c>
      <c r="C34" s="26" t="s">
        <v>35</v>
      </c>
      <c r="D34" s="20" t="s">
        <v>13</v>
      </c>
      <c r="E34" s="73">
        <v>600</v>
      </c>
      <c r="F34" s="64"/>
      <c r="G34" s="32"/>
      <c r="H34" s="65">
        <f t="shared" si="0"/>
        <v>0</v>
      </c>
      <c r="I34" s="65">
        <f t="shared" si="1"/>
        <v>0</v>
      </c>
      <c r="J34" s="65">
        <f t="shared" si="2"/>
        <v>0</v>
      </c>
    </row>
    <row r="35" spans="1:10" ht="30" x14ac:dyDescent="0.2">
      <c r="A35" s="27">
        <v>30</v>
      </c>
      <c r="B35" s="35" t="s">
        <v>259</v>
      </c>
      <c r="C35" s="26" t="s">
        <v>35</v>
      </c>
      <c r="D35" s="20" t="s">
        <v>13</v>
      </c>
      <c r="E35" s="74">
        <v>1000</v>
      </c>
      <c r="F35" s="64"/>
      <c r="G35" s="32"/>
      <c r="H35" s="65">
        <f t="shared" si="0"/>
        <v>0</v>
      </c>
      <c r="I35" s="65">
        <f t="shared" si="1"/>
        <v>0</v>
      </c>
      <c r="J35" s="65">
        <f t="shared" si="2"/>
        <v>0</v>
      </c>
    </row>
    <row r="36" spans="1:10" ht="30" x14ac:dyDescent="0.2">
      <c r="A36" s="27">
        <v>31</v>
      </c>
      <c r="B36" s="35" t="s">
        <v>260</v>
      </c>
      <c r="C36" s="26" t="s">
        <v>35</v>
      </c>
      <c r="D36" s="20" t="s">
        <v>5</v>
      </c>
      <c r="E36" s="73">
        <v>200</v>
      </c>
      <c r="F36" s="64"/>
      <c r="G36" s="32"/>
      <c r="H36" s="65">
        <f t="shared" si="0"/>
        <v>0</v>
      </c>
      <c r="I36" s="65">
        <f t="shared" si="1"/>
        <v>0</v>
      </c>
      <c r="J36" s="65">
        <f t="shared" si="2"/>
        <v>0</v>
      </c>
    </row>
    <row r="37" spans="1:10" ht="30" x14ac:dyDescent="0.2">
      <c r="A37" s="27">
        <v>32</v>
      </c>
      <c r="B37" s="35" t="s">
        <v>261</v>
      </c>
      <c r="C37" s="26" t="s">
        <v>35</v>
      </c>
      <c r="D37" s="20" t="s">
        <v>13</v>
      </c>
      <c r="E37" s="73">
        <v>150</v>
      </c>
      <c r="F37" s="64"/>
      <c r="G37" s="32"/>
      <c r="H37" s="65">
        <f t="shared" si="0"/>
        <v>0</v>
      </c>
      <c r="I37" s="65">
        <f t="shared" si="1"/>
        <v>0</v>
      </c>
      <c r="J37" s="65">
        <f t="shared" si="2"/>
        <v>0</v>
      </c>
    </row>
    <row r="38" spans="1:10" ht="30" x14ac:dyDescent="0.2">
      <c r="A38" s="27">
        <v>33</v>
      </c>
      <c r="B38" s="35" t="s">
        <v>262</v>
      </c>
      <c r="C38" s="26" t="s">
        <v>35</v>
      </c>
      <c r="D38" s="20" t="s">
        <v>13</v>
      </c>
      <c r="E38" s="73">
        <v>30</v>
      </c>
      <c r="F38" s="64"/>
      <c r="G38" s="32"/>
      <c r="H38" s="65">
        <f t="shared" si="0"/>
        <v>0</v>
      </c>
      <c r="I38" s="65">
        <f t="shared" si="1"/>
        <v>0</v>
      </c>
      <c r="J38" s="65">
        <f t="shared" si="2"/>
        <v>0</v>
      </c>
    </row>
    <row r="39" spans="1:10" ht="30" x14ac:dyDescent="0.2">
      <c r="A39" s="27">
        <v>34</v>
      </c>
      <c r="B39" s="35" t="s">
        <v>263</v>
      </c>
      <c r="C39" s="26" t="s">
        <v>35</v>
      </c>
      <c r="D39" s="20" t="s">
        <v>5</v>
      </c>
      <c r="E39" s="73">
        <v>4000</v>
      </c>
      <c r="F39" s="64"/>
      <c r="G39" s="32"/>
      <c r="H39" s="65">
        <f t="shared" si="0"/>
        <v>0</v>
      </c>
      <c r="I39" s="65">
        <f t="shared" si="1"/>
        <v>0</v>
      </c>
      <c r="J39" s="65">
        <f t="shared" si="2"/>
        <v>0</v>
      </c>
    </row>
    <row r="40" spans="1:10" ht="30" x14ac:dyDescent="0.2">
      <c r="A40" s="27">
        <v>35</v>
      </c>
      <c r="B40" s="35" t="s">
        <v>264</v>
      </c>
      <c r="C40" s="26" t="s">
        <v>35</v>
      </c>
      <c r="D40" s="20" t="s">
        <v>8</v>
      </c>
      <c r="E40" s="73">
        <v>40</v>
      </c>
      <c r="F40" s="64"/>
      <c r="G40" s="32"/>
      <c r="H40" s="65">
        <f t="shared" si="0"/>
        <v>0</v>
      </c>
      <c r="I40" s="65">
        <f t="shared" si="1"/>
        <v>0</v>
      </c>
      <c r="J40" s="65">
        <f t="shared" si="2"/>
        <v>0</v>
      </c>
    </row>
    <row r="41" spans="1:10" ht="45" x14ac:dyDescent="0.2">
      <c r="A41" s="27">
        <v>36</v>
      </c>
      <c r="B41" s="35" t="s">
        <v>265</v>
      </c>
      <c r="C41" s="26" t="s">
        <v>35</v>
      </c>
      <c r="D41" s="20" t="s">
        <v>13</v>
      </c>
      <c r="E41" s="74">
        <v>40</v>
      </c>
      <c r="F41" s="64"/>
      <c r="G41" s="32"/>
      <c r="H41" s="65">
        <f t="shared" si="0"/>
        <v>0</v>
      </c>
      <c r="I41" s="65">
        <f t="shared" si="1"/>
        <v>0</v>
      </c>
      <c r="J41" s="65">
        <f t="shared" si="2"/>
        <v>0</v>
      </c>
    </row>
    <row r="42" spans="1:10" ht="45" x14ac:dyDescent="0.2">
      <c r="A42" s="27">
        <v>37</v>
      </c>
      <c r="B42" s="35" t="s">
        <v>266</v>
      </c>
      <c r="C42" s="26" t="s">
        <v>35</v>
      </c>
      <c r="D42" s="20" t="s">
        <v>13</v>
      </c>
      <c r="E42" s="74">
        <v>150</v>
      </c>
      <c r="F42" s="64"/>
      <c r="G42" s="32"/>
      <c r="H42" s="65">
        <f t="shared" si="0"/>
        <v>0</v>
      </c>
      <c r="I42" s="65">
        <f t="shared" si="1"/>
        <v>0</v>
      </c>
      <c r="J42" s="65">
        <f t="shared" si="2"/>
        <v>0</v>
      </c>
    </row>
    <row r="43" spans="1:10" ht="45" x14ac:dyDescent="0.2">
      <c r="A43" s="27">
        <v>38</v>
      </c>
      <c r="B43" s="35" t="s">
        <v>267</v>
      </c>
      <c r="C43" s="26" t="s">
        <v>35</v>
      </c>
      <c r="D43" s="20" t="s">
        <v>13</v>
      </c>
      <c r="E43" s="74">
        <v>120</v>
      </c>
      <c r="F43" s="64"/>
      <c r="G43" s="32"/>
      <c r="H43" s="65">
        <f t="shared" si="0"/>
        <v>0</v>
      </c>
      <c r="I43" s="65">
        <f t="shared" si="1"/>
        <v>0</v>
      </c>
      <c r="J43" s="65">
        <f t="shared" si="2"/>
        <v>0</v>
      </c>
    </row>
    <row r="44" spans="1:10" ht="45" x14ac:dyDescent="0.2">
      <c r="A44" s="27">
        <v>39</v>
      </c>
      <c r="B44" s="35" t="s">
        <v>268</v>
      </c>
      <c r="C44" s="26" t="s">
        <v>35</v>
      </c>
      <c r="D44" s="20" t="s">
        <v>108</v>
      </c>
      <c r="E44" s="74">
        <v>400</v>
      </c>
      <c r="F44" s="64"/>
      <c r="G44" s="32"/>
      <c r="H44" s="65">
        <f t="shared" si="0"/>
        <v>0</v>
      </c>
      <c r="I44" s="65">
        <f t="shared" si="1"/>
        <v>0</v>
      </c>
      <c r="J44" s="65">
        <f t="shared" si="2"/>
        <v>0</v>
      </c>
    </row>
    <row r="45" spans="1:10" ht="45" x14ac:dyDescent="0.2">
      <c r="A45" s="27">
        <v>40</v>
      </c>
      <c r="B45" s="35" t="s">
        <v>269</v>
      </c>
      <c r="C45" s="26" t="s">
        <v>35</v>
      </c>
      <c r="D45" s="20" t="s">
        <v>13</v>
      </c>
      <c r="E45" s="73">
        <v>80</v>
      </c>
      <c r="F45" s="64"/>
      <c r="G45" s="32"/>
      <c r="H45" s="65">
        <f t="shared" si="0"/>
        <v>0</v>
      </c>
      <c r="I45" s="65">
        <f t="shared" si="1"/>
        <v>0</v>
      </c>
      <c r="J45" s="65">
        <f t="shared" si="2"/>
        <v>0</v>
      </c>
    </row>
    <row r="46" spans="1:10" ht="45" x14ac:dyDescent="0.2">
      <c r="A46" s="27">
        <v>41</v>
      </c>
      <c r="B46" s="35" t="s">
        <v>270</v>
      </c>
      <c r="C46" s="26" t="s">
        <v>35</v>
      </c>
      <c r="D46" s="20" t="s">
        <v>5</v>
      </c>
      <c r="E46" s="73">
        <v>300</v>
      </c>
      <c r="F46" s="64"/>
      <c r="G46" s="32"/>
      <c r="H46" s="65">
        <f t="shared" si="0"/>
        <v>0</v>
      </c>
      <c r="I46" s="65">
        <f t="shared" si="1"/>
        <v>0</v>
      </c>
      <c r="J46" s="65">
        <f t="shared" si="2"/>
        <v>0</v>
      </c>
    </row>
    <row r="47" spans="1:10" ht="45" x14ac:dyDescent="0.2">
      <c r="A47" s="27">
        <v>42</v>
      </c>
      <c r="B47" s="35" t="s">
        <v>271</v>
      </c>
      <c r="C47" s="26" t="s">
        <v>35</v>
      </c>
      <c r="D47" s="20" t="s">
        <v>13</v>
      </c>
      <c r="E47" s="73">
        <v>150</v>
      </c>
      <c r="F47" s="64"/>
      <c r="G47" s="32"/>
      <c r="H47" s="65">
        <f t="shared" si="0"/>
        <v>0</v>
      </c>
      <c r="I47" s="65">
        <f t="shared" si="1"/>
        <v>0</v>
      </c>
      <c r="J47" s="65">
        <f t="shared" si="2"/>
        <v>0</v>
      </c>
    </row>
    <row r="48" spans="1:10" ht="30" x14ac:dyDescent="0.2">
      <c r="A48" s="27">
        <v>43</v>
      </c>
      <c r="B48" s="35" t="s">
        <v>272</v>
      </c>
      <c r="C48" s="26" t="s">
        <v>35</v>
      </c>
      <c r="D48" s="20" t="s">
        <v>13</v>
      </c>
      <c r="E48" s="73">
        <v>150</v>
      </c>
      <c r="F48" s="64"/>
      <c r="G48" s="32"/>
      <c r="H48" s="65">
        <f t="shared" si="0"/>
        <v>0</v>
      </c>
      <c r="I48" s="65">
        <f t="shared" si="1"/>
        <v>0</v>
      </c>
      <c r="J48" s="65">
        <f t="shared" si="2"/>
        <v>0</v>
      </c>
    </row>
    <row r="49" spans="1:10" ht="30" x14ac:dyDescent="0.2">
      <c r="A49" s="27">
        <v>44</v>
      </c>
      <c r="B49" s="35" t="s">
        <v>273</v>
      </c>
      <c r="C49" s="26" t="s">
        <v>35</v>
      </c>
      <c r="D49" s="20" t="s">
        <v>7</v>
      </c>
      <c r="E49" s="73">
        <v>150</v>
      </c>
      <c r="F49" s="64"/>
      <c r="G49" s="32"/>
      <c r="H49" s="65">
        <f t="shared" si="0"/>
        <v>0</v>
      </c>
      <c r="I49" s="65">
        <f t="shared" si="1"/>
        <v>0</v>
      </c>
      <c r="J49" s="65">
        <f t="shared" si="2"/>
        <v>0</v>
      </c>
    </row>
    <row r="50" spans="1:10" ht="30" x14ac:dyDescent="0.2">
      <c r="A50" s="27">
        <v>45</v>
      </c>
      <c r="B50" s="35" t="s">
        <v>274</v>
      </c>
      <c r="C50" s="26" t="s">
        <v>35</v>
      </c>
      <c r="D50" s="20" t="s">
        <v>13</v>
      </c>
      <c r="E50" s="73">
        <v>20</v>
      </c>
      <c r="F50" s="64"/>
      <c r="G50" s="32"/>
      <c r="H50" s="65">
        <f t="shared" si="0"/>
        <v>0</v>
      </c>
      <c r="I50" s="65">
        <f t="shared" si="1"/>
        <v>0</v>
      </c>
      <c r="J50" s="65">
        <f t="shared" si="2"/>
        <v>0</v>
      </c>
    </row>
    <row r="51" spans="1:10" ht="15" x14ac:dyDescent="0.2">
      <c r="A51" s="27">
        <v>46</v>
      </c>
      <c r="B51" s="35" t="s">
        <v>107</v>
      </c>
      <c r="C51" s="26" t="s">
        <v>35</v>
      </c>
      <c r="D51" s="20" t="s">
        <v>5</v>
      </c>
      <c r="E51" s="73">
        <v>20</v>
      </c>
      <c r="F51" s="64"/>
      <c r="G51" s="32"/>
      <c r="H51" s="65">
        <f t="shared" si="0"/>
        <v>0</v>
      </c>
      <c r="I51" s="65">
        <f t="shared" si="1"/>
        <v>0</v>
      </c>
      <c r="J51" s="65">
        <f t="shared" si="2"/>
        <v>0</v>
      </c>
    </row>
    <row r="52" spans="1:10" ht="15" x14ac:dyDescent="0.2">
      <c r="A52" s="27">
        <v>47</v>
      </c>
      <c r="B52" s="35" t="s">
        <v>275</v>
      </c>
      <c r="C52" s="26" t="s">
        <v>35</v>
      </c>
      <c r="D52" s="20" t="s">
        <v>13</v>
      </c>
      <c r="E52" s="73">
        <v>20</v>
      </c>
      <c r="F52" s="64"/>
      <c r="G52" s="32"/>
      <c r="H52" s="65">
        <f t="shared" si="0"/>
        <v>0</v>
      </c>
      <c r="I52" s="65">
        <f t="shared" si="1"/>
        <v>0</v>
      </c>
      <c r="J52" s="65">
        <f t="shared" si="2"/>
        <v>0</v>
      </c>
    </row>
    <row r="53" spans="1:10" ht="15" x14ac:dyDescent="0.2">
      <c r="A53" s="27">
        <v>48</v>
      </c>
      <c r="B53" s="35" t="s">
        <v>276</v>
      </c>
      <c r="C53" s="26" t="s">
        <v>35</v>
      </c>
      <c r="D53" s="20" t="s">
        <v>5</v>
      </c>
      <c r="E53" s="73">
        <v>20</v>
      </c>
      <c r="F53" s="64"/>
      <c r="G53" s="32"/>
      <c r="H53" s="65">
        <f t="shared" si="0"/>
        <v>0</v>
      </c>
      <c r="I53" s="65">
        <f t="shared" si="1"/>
        <v>0</v>
      </c>
      <c r="J53" s="65">
        <f t="shared" si="2"/>
        <v>0</v>
      </c>
    </row>
    <row r="54" spans="1:10" ht="15" x14ac:dyDescent="0.2">
      <c r="A54" s="27">
        <v>49</v>
      </c>
      <c r="B54" s="35" t="s">
        <v>277</v>
      </c>
      <c r="C54" s="26" t="s">
        <v>35</v>
      </c>
      <c r="D54" s="20" t="s">
        <v>5</v>
      </c>
      <c r="E54" s="73">
        <v>20</v>
      </c>
      <c r="F54" s="64"/>
      <c r="G54" s="32"/>
      <c r="H54" s="65">
        <f t="shared" si="0"/>
        <v>0</v>
      </c>
      <c r="I54" s="65">
        <f t="shared" si="1"/>
        <v>0</v>
      </c>
      <c r="J54" s="65">
        <f t="shared" si="2"/>
        <v>0</v>
      </c>
    </row>
    <row r="55" spans="1:10" ht="45" x14ac:dyDescent="0.2">
      <c r="A55" s="27">
        <v>50</v>
      </c>
      <c r="B55" s="35" t="s">
        <v>278</v>
      </c>
      <c r="C55" s="26" t="s">
        <v>35</v>
      </c>
      <c r="D55" s="20" t="s">
        <v>5</v>
      </c>
      <c r="E55" s="73">
        <v>150</v>
      </c>
      <c r="F55" s="64"/>
      <c r="G55" s="32"/>
      <c r="H55" s="65">
        <f t="shared" si="0"/>
        <v>0</v>
      </c>
      <c r="I55" s="65">
        <f t="shared" si="1"/>
        <v>0</v>
      </c>
      <c r="J55" s="65">
        <f t="shared" si="2"/>
        <v>0</v>
      </c>
    </row>
    <row r="56" spans="1:10" ht="45" x14ac:dyDescent="0.2">
      <c r="A56" s="27">
        <v>51</v>
      </c>
      <c r="B56" s="35" t="s">
        <v>279</v>
      </c>
      <c r="C56" s="26" t="s">
        <v>35</v>
      </c>
      <c r="D56" s="20" t="s">
        <v>5</v>
      </c>
      <c r="E56" s="73">
        <v>150</v>
      </c>
      <c r="F56" s="64"/>
      <c r="G56" s="32"/>
      <c r="H56" s="65">
        <f t="shared" si="0"/>
        <v>0</v>
      </c>
      <c r="I56" s="65">
        <f t="shared" si="1"/>
        <v>0</v>
      </c>
      <c r="J56" s="65">
        <f t="shared" si="2"/>
        <v>0</v>
      </c>
    </row>
    <row r="57" spans="1:10" ht="30" x14ac:dyDescent="0.2">
      <c r="A57" s="27">
        <v>52</v>
      </c>
      <c r="B57" s="35" t="s">
        <v>280</v>
      </c>
      <c r="C57" s="26" t="s">
        <v>35</v>
      </c>
      <c r="D57" s="20" t="s">
        <v>5</v>
      </c>
      <c r="E57" s="73">
        <v>30</v>
      </c>
      <c r="F57" s="64"/>
      <c r="G57" s="32"/>
      <c r="H57" s="65">
        <f t="shared" si="0"/>
        <v>0</v>
      </c>
      <c r="I57" s="65">
        <f t="shared" si="1"/>
        <v>0</v>
      </c>
      <c r="J57" s="65">
        <f t="shared" si="2"/>
        <v>0</v>
      </c>
    </row>
    <row r="58" spans="1:10" ht="45" x14ac:dyDescent="0.2">
      <c r="A58" s="27">
        <v>53</v>
      </c>
      <c r="B58" s="35" t="s">
        <v>281</v>
      </c>
      <c r="C58" s="26" t="s">
        <v>35</v>
      </c>
      <c r="D58" s="20" t="s">
        <v>5</v>
      </c>
      <c r="E58" s="73">
        <v>20</v>
      </c>
      <c r="F58" s="64"/>
      <c r="G58" s="32"/>
      <c r="H58" s="65">
        <f t="shared" si="0"/>
        <v>0</v>
      </c>
      <c r="I58" s="65">
        <f t="shared" si="1"/>
        <v>0</v>
      </c>
      <c r="J58" s="65">
        <f t="shared" si="2"/>
        <v>0</v>
      </c>
    </row>
    <row r="59" spans="1:10" ht="45" x14ac:dyDescent="0.2">
      <c r="A59" s="27">
        <v>54</v>
      </c>
      <c r="B59" s="35" t="s">
        <v>282</v>
      </c>
      <c r="C59" s="26" t="s">
        <v>35</v>
      </c>
      <c r="D59" s="20" t="s">
        <v>8</v>
      </c>
      <c r="E59" s="73">
        <v>900</v>
      </c>
      <c r="F59" s="64"/>
      <c r="G59" s="32"/>
      <c r="H59" s="65">
        <f t="shared" si="0"/>
        <v>0</v>
      </c>
      <c r="I59" s="65">
        <f t="shared" si="1"/>
        <v>0</v>
      </c>
      <c r="J59" s="65">
        <f t="shared" si="2"/>
        <v>0</v>
      </c>
    </row>
    <row r="60" spans="1:10" ht="45" x14ac:dyDescent="0.2">
      <c r="A60" s="27">
        <v>55</v>
      </c>
      <c r="B60" s="35" t="s">
        <v>283</v>
      </c>
      <c r="C60" s="26" t="s">
        <v>35</v>
      </c>
      <c r="D60" s="20" t="s">
        <v>5</v>
      </c>
      <c r="E60" s="73">
        <v>20</v>
      </c>
      <c r="F60" s="64"/>
      <c r="G60" s="32"/>
      <c r="H60" s="65">
        <f t="shared" si="0"/>
        <v>0</v>
      </c>
      <c r="I60" s="65">
        <f t="shared" si="1"/>
        <v>0</v>
      </c>
      <c r="J60" s="65">
        <f t="shared" si="2"/>
        <v>0</v>
      </c>
    </row>
    <row r="61" spans="1:10" ht="45" x14ac:dyDescent="0.2">
      <c r="A61" s="27">
        <v>56</v>
      </c>
      <c r="B61" s="35" t="s">
        <v>284</v>
      </c>
      <c r="C61" s="26" t="s">
        <v>35</v>
      </c>
      <c r="D61" s="20" t="s">
        <v>109</v>
      </c>
      <c r="E61" s="73">
        <v>600</v>
      </c>
      <c r="F61" s="64"/>
      <c r="G61" s="32"/>
      <c r="H61" s="65">
        <f t="shared" si="0"/>
        <v>0</v>
      </c>
      <c r="I61" s="65">
        <f t="shared" si="1"/>
        <v>0</v>
      </c>
      <c r="J61" s="65">
        <f t="shared" si="2"/>
        <v>0</v>
      </c>
    </row>
    <row r="62" spans="1:10" ht="60" x14ac:dyDescent="0.2">
      <c r="A62" s="27">
        <v>57</v>
      </c>
      <c r="B62" s="35" t="s">
        <v>285</v>
      </c>
      <c r="C62" s="26" t="s">
        <v>35</v>
      </c>
      <c r="D62" s="20" t="s">
        <v>7</v>
      </c>
      <c r="E62" s="73">
        <v>900</v>
      </c>
      <c r="F62" s="64"/>
      <c r="G62" s="32"/>
      <c r="H62" s="65">
        <f t="shared" si="0"/>
        <v>0</v>
      </c>
      <c r="I62" s="65">
        <f t="shared" si="1"/>
        <v>0</v>
      </c>
      <c r="J62" s="65">
        <f t="shared" si="2"/>
        <v>0</v>
      </c>
    </row>
    <row r="63" spans="1:10" ht="30" x14ac:dyDescent="0.2">
      <c r="A63" s="27">
        <v>58</v>
      </c>
      <c r="B63" s="35" t="s">
        <v>286</v>
      </c>
      <c r="C63" s="26" t="s">
        <v>35</v>
      </c>
      <c r="D63" s="20" t="s">
        <v>7</v>
      </c>
      <c r="E63" s="73">
        <v>10</v>
      </c>
      <c r="F63" s="64"/>
      <c r="G63" s="32"/>
      <c r="H63" s="65">
        <f t="shared" si="0"/>
        <v>0</v>
      </c>
      <c r="I63" s="65">
        <f t="shared" si="1"/>
        <v>0</v>
      </c>
      <c r="J63" s="65">
        <f t="shared" si="2"/>
        <v>0</v>
      </c>
    </row>
    <row r="64" spans="1:10" ht="60" x14ac:dyDescent="0.2">
      <c r="A64" s="27">
        <v>59</v>
      </c>
      <c r="B64" s="35" t="s">
        <v>287</v>
      </c>
      <c r="C64" s="26" t="s">
        <v>35</v>
      </c>
      <c r="D64" s="20" t="s">
        <v>108</v>
      </c>
      <c r="E64" s="73">
        <v>10</v>
      </c>
      <c r="F64" s="64"/>
      <c r="G64" s="32"/>
      <c r="H64" s="65">
        <f t="shared" si="0"/>
        <v>0</v>
      </c>
      <c r="I64" s="65">
        <f t="shared" si="1"/>
        <v>0</v>
      </c>
      <c r="J64" s="65">
        <f t="shared" si="2"/>
        <v>0</v>
      </c>
    </row>
    <row r="65" spans="1:10" ht="30" x14ac:dyDescent="0.2">
      <c r="A65" s="27">
        <v>60</v>
      </c>
      <c r="B65" s="35" t="s">
        <v>288</v>
      </c>
      <c r="C65" s="26" t="s">
        <v>35</v>
      </c>
      <c r="D65" s="20" t="s">
        <v>5</v>
      </c>
      <c r="E65" s="73">
        <v>20</v>
      </c>
      <c r="F65" s="64"/>
      <c r="G65" s="32"/>
      <c r="H65" s="65">
        <f t="shared" si="0"/>
        <v>0</v>
      </c>
      <c r="I65" s="65">
        <f t="shared" si="1"/>
        <v>0</v>
      </c>
      <c r="J65" s="65">
        <f t="shared" si="2"/>
        <v>0</v>
      </c>
    </row>
    <row r="66" spans="1:10" ht="30" x14ac:dyDescent="0.2">
      <c r="A66" s="27">
        <v>61</v>
      </c>
      <c r="B66" s="35" t="s">
        <v>289</v>
      </c>
      <c r="C66" s="26" t="s">
        <v>35</v>
      </c>
      <c r="D66" s="20" t="s">
        <v>5</v>
      </c>
      <c r="E66" s="73">
        <v>10</v>
      </c>
      <c r="F66" s="64"/>
      <c r="G66" s="32"/>
      <c r="H66" s="65">
        <f t="shared" si="0"/>
        <v>0</v>
      </c>
      <c r="I66" s="65">
        <f t="shared" si="1"/>
        <v>0</v>
      </c>
      <c r="J66" s="65">
        <f t="shared" si="2"/>
        <v>0</v>
      </c>
    </row>
    <row r="67" spans="1:10" ht="31" thickBot="1" x14ac:dyDescent="0.25">
      <c r="A67" s="52">
        <v>62</v>
      </c>
      <c r="B67" s="66" t="s">
        <v>290</v>
      </c>
      <c r="C67" s="53" t="s">
        <v>35</v>
      </c>
      <c r="D67" s="68" t="s">
        <v>39</v>
      </c>
      <c r="E67" s="89">
        <v>15</v>
      </c>
      <c r="F67" s="64"/>
      <c r="G67" s="32"/>
      <c r="H67" s="65">
        <f t="shared" si="0"/>
        <v>0</v>
      </c>
      <c r="I67" s="65">
        <f t="shared" si="1"/>
        <v>0</v>
      </c>
      <c r="J67" s="65">
        <f t="shared" si="2"/>
        <v>0</v>
      </c>
    </row>
    <row r="68" spans="1:10" s="34" customFormat="1" ht="20" customHeight="1" thickBot="1" x14ac:dyDescent="0.25">
      <c r="A68" s="107" t="s">
        <v>32</v>
      </c>
      <c r="B68" s="108"/>
      <c r="C68" s="108"/>
      <c r="D68" s="108"/>
      <c r="E68" s="109"/>
      <c r="F68" s="108"/>
      <c r="G68" s="108"/>
      <c r="H68" s="108"/>
      <c r="I68" s="110"/>
      <c r="J68" s="67">
        <f>SUM(J6:J67)</f>
        <v>0</v>
      </c>
    </row>
    <row r="69" spans="1:10" ht="16" customHeight="1" x14ac:dyDescent="0.2">
      <c r="A69" s="23"/>
      <c r="B69" s="106"/>
      <c r="C69" s="106"/>
      <c r="D69" s="106"/>
      <c r="E69" s="106"/>
      <c r="F69" s="23"/>
    </row>
    <row r="70" spans="1:10" ht="102" customHeight="1" x14ac:dyDescent="0.2">
      <c r="A70" s="105" t="s">
        <v>27</v>
      </c>
      <c r="B70" s="97"/>
      <c r="C70" s="97"/>
      <c r="D70" s="97"/>
      <c r="E70" s="97"/>
      <c r="F70" s="97"/>
      <c r="G70" s="97"/>
      <c r="H70" s="97"/>
      <c r="I70" s="97"/>
      <c r="J70" s="97"/>
    </row>
    <row r="71" spans="1:10" ht="37" customHeight="1" x14ac:dyDescent="0.2">
      <c r="A71" s="105" t="s">
        <v>28</v>
      </c>
      <c r="B71" s="97"/>
      <c r="C71" s="97"/>
      <c r="D71" s="97"/>
      <c r="E71" s="97"/>
      <c r="F71" s="97"/>
      <c r="G71" s="97"/>
      <c r="H71" s="97"/>
      <c r="I71" s="97"/>
      <c r="J71" s="97"/>
    </row>
  </sheetData>
  <mergeCells count="7">
    <mergeCell ref="A1:J1"/>
    <mergeCell ref="A2:J2"/>
    <mergeCell ref="A70:J70"/>
    <mergeCell ref="A71:J71"/>
    <mergeCell ref="B69:E69"/>
    <mergeCell ref="A3:I3"/>
    <mergeCell ref="A68:I68"/>
  </mergeCells>
  <phoneticPr fontId="2" type="noConversion"/>
  <printOptions horizontalCentered="1"/>
  <pageMargins left="0.25" right="0.25" top="0.75" bottom="0.75" header="0.3" footer="0.3"/>
  <pageSetup paperSize="9" orientation="landscape" r:id="rId1"/>
  <headerFooter>
    <oddHeader>&amp;CZałącznik nr 2.5 do SWZ&amp;RNumer sprawy: 1/ZP-SP89/2026</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1707-3A79-4F48-855A-DD749FE875D0}">
  <dimension ref="A1:J45"/>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19" bestFit="1" customWidth="1"/>
    <col min="2" max="2" width="57.5" style="19" customWidth="1"/>
    <col min="3" max="3" width="10.83203125" style="19" customWidth="1"/>
    <col min="4" max="4" width="4.6640625" style="19" bestFit="1" customWidth="1"/>
    <col min="5" max="5" width="6.33203125" style="19" customWidth="1"/>
    <col min="6" max="6" width="8.83203125" style="19" customWidth="1"/>
    <col min="7" max="7" width="6" style="19" customWidth="1"/>
    <col min="8" max="8" width="10.1640625" style="19" customWidth="1"/>
    <col min="9" max="9" width="12" style="19" customWidth="1"/>
    <col min="10" max="10" width="12.5" style="19" customWidth="1"/>
    <col min="11" max="16384" width="10.83203125" style="19"/>
  </cols>
  <sheetData>
    <row r="1" spans="1:10" x14ac:dyDescent="0.2">
      <c r="A1" s="98" t="s">
        <v>6</v>
      </c>
      <c r="B1" s="98"/>
      <c r="C1" s="98"/>
      <c r="D1" s="98"/>
      <c r="E1" s="98"/>
      <c r="F1" s="98"/>
      <c r="G1" s="98"/>
      <c r="H1" s="98"/>
      <c r="I1" s="98"/>
      <c r="J1" s="98"/>
    </row>
    <row r="2" spans="1:10" x14ac:dyDescent="0.2">
      <c r="A2" s="98" t="s">
        <v>45</v>
      </c>
      <c r="B2" s="98"/>
      <c r="C2" s="98"/>
      <c r="D2" s="98"/>
      <c r="E2" s="98"/>
      <c r="F2" s="98"/>
      <c r="G2" s="98"/>
      <c r="H2" s="98"/>
      <c r="I2" s="98"/>
      <c r="J2" s="98"/>
    </row>
    <row r="3" spans="1:10" ht="10" customHeight="1" thickBot="1" x14ac:dyDescent="0.25">
      <c r="A3" s="100"/>
      <c r="B3" s="100"/>
      <c r="C3" s="100"/>
      <c r="D3" s="100"/>
      <c r="E3" s="100"/>
      <c r="F3" s="100"/>
      <c r="G3" s="100"/>
      <c r="H3" s="100"/>
      <c r="I3" s="100"/>
    </row>
    <row r="4" spans="1:10" ht="47" customHeight="1" x14ac:dyDescent="0.2">
      <c r="A4" s="48" t="s">
        <v>0</v>
      </c>
      <c r="B4" s="38" t="s">
        <v>3</v>
      </c>
      <c r="C4" s="38" t="s">
        <v>16</v>
      </c>
      <c r="D4" s="38" t="s">
        <v>1</v>
      </c>
      <c r="E4" s="38" t="s">
        <v>2</v>
      </c>
      <c r="F4" s="39" t="s">
        <v>4</v>
      </c>
      <c r="G4" s="38" t="s">
        <v>214</v>
      </c>
      <c r="H4" s="39" t="s">
        <v>215</v>
      </c>
      <c r="I4" s="38" t="s">
        <v>10</v>
      </c>
      <c r="J4" s="40" t="s">
        <v>216</v>
      </c>
    </row>
    <row r="5" spans="1:10" s="21" customFormat="1" ht="15" thickBot="1" x14ac:dyDescent="0.25">
      <c r="A5" s="49">
        <v>1</v>
      </c>
      <c r="B5" s="41">
        <v>2</v>
      </c>
      <c r="C5" s="41">
        <v>3</v>
      </c>
      <c r="D5" s="41">
        <v>4</v>
      </c>
      <c r="E5" s="41">
        <v>5</v>
      </c>
      <c r="F5" s="41">
        <v>6</v>
      </c>
      <c r="G5" s="41">
        <v>7</v>
      </c>
      <c r="H5" s="41">
        <v>8</v>
      </c>
      <c r="I5" s="41">
        <v>9</v>
      </c>
      <c r="J5" s="42">
        <v>10</v>
      </c>
    </row>
    <row r="6" spans="1:10" s="29" customFormat="1" ht="45" x14ac:dyDescent="0.2">
      <c r="A6" s="47">
        <v>1</v>
      </c>
      <c r="B6" s="70" t="s">
        <v>293</v>
      </c>
      <c r="C6" s="47" t="s">
        <v>56</v>
      </c>
      <c r="D6" s="31" t="s">
        <v>7</v>
      </c>
      <c r="E6" s="88">
        <v>40</v>
      </c>
      <c r="F6" s="43"/>
      <c r="G6" s="44"/>
      <c r="H6" s="45">
        <f>ROUND(F6+(F6*G6),2)</f>
        <v>0</v>
      </c>
      <c r="I6" s="45">
        <f>ROUND(E6*F6,2)</f>
        <v>0</v>
      </c>
      <c r="J6" s="45">
        <f>ROUND(I6+(I6*G6),2)</f>
        <v>0</v>
      </c>
    </row>
    <row r="7" spans="1:10" s="29" customFormat="1" ht="45" x14ac:dyDescent="0.2">
      <c r="A7" s="8">
        <v>2</v>
      </c>
      <c r="B7" s="35" t="s">
        <v>294</v>
      </c>
      <c r="C7" s="8" t="s">
        <v>56</v>
      </c>
      <c r="D7" s="20" t="s">
        <v>7</v>
      </c>
      <c r="E7" s="73">
        <v>80</v>
      </c>
      <c r="F7" s="43"/>
      <c r="G7" s="44"/>
      <c r="H7" s="45">
        <f t="shared" ref="H7:H41" si="0">ROUND(F7+(F7*G7),2)</f>
        <v>0</v>
      </c>
      <c r="I7" s="45">
        <f t="shared" ref="I7:I41" si="1">ROUND(E7*F7,2)</f>
        <v>0</v>
      </c>
      <c r="J7" s="45">
        <f t="shared" ref="J7:J41" si="2">ROUND(I7+(I7*G7),2)</f>
        <v>0</v>
      </c>
    </row>
    <row r="8" spans="1:10" s="29" customFormat="1" ht="60" x14ac:dyDescent="0.2">
      <c r="A8" s="8">
        <v>3</v>
      </c>
      <c r="B8" s="35" t="s">
        <v>295</v>
      </c>
      <c r="C8" s="8" t="s">
        <v>56</v>
      </c>
      <c r="D8" s="20" t="s">
        <v>7</v>
      </c>
      <c r="E8" s="73">
        <v>10</v>
      </c>
      <c r="F8" s="43"/>
      <c r="G8" s="44"/>
      <c r="H8" s="45">
        <f t="shared" si="0"/>
        <v>0</v>
      </c>
      <c r="I8" s="45">
        <f t="shared" si="1"/>
        <v>0</v>
      </c>
      <c r="J8" s="45">
        <f t="shared" si="2"/>
        <v>0</v>
      </c>
    </row>
    <row r="9" spans="1:10" s="29" customFormat="1" ht="30" x14ac:dyDescent="0.2">
      <c r="A9" s="8">
        <v>4</v>
      </c>
      <c r="B9" s="35" t="s">
        <v>296</v>
      </c>
      <c r="C9" s="8" t="s">
        <v>56</v>
      </c>
      <c r="D9" s="20" t="s">
        <v>7</v>
      </c>
      <c r="E9" s="73">
        <v>20</v>
      </c>
      <c r="F9" s="43"/>
      <c r="G9" s="44"/>
      <c r="H9" s="45">
        <f t="shared" si="0"/>
        <v>0</v>
      </c>
      <c r="I9" s="45">
        <f t="shared" si="1"/>
        <v>0</v>
      </c>
      <c r="J9" s="45">
        <f t="shared" si="2"/>
        <v>0</v>
      </c>
    </row>
    <row r="10" spans="1:10" s="29" customFormat="1" ht="30" x14ac:dyDescent="0.2">
      <c r="A10" s="8">
        <v>5</v>
      </c>
      <c r="B10" s="35" t="s">
        <v>297</v>
      </c>
      <c r="C10" s="8" t="s">
        <v>56</v>
      </c>
      <c r="D10" s="20" t="s">
        <v>7</v>
      </c>
      <c r="E10" s="73">
        <v>20</v>
      </c>
      <c r="F10" s="43"/>
      <c r="G10" s="44"/>
      <c r="H10" s="45">
        <f t="shared" si="0"/>
        <v>0</v>
      </c>
      <c r="I10" s="45">
        <f t="shared" si="1"/>
        <v>0</v>
      </c>
      <c r="J10" s="45">
        <f t="shared" si="2"/>
        <v>0</v>
      </c>
    </row>
    <row r="11" spans="1:10" s="29" customFormat="1" ht="45" x14ac:dyDescent="0.2">
      <c r="A11" s="8">
        <v>6</v>
      </c>
      <c r="B11" s="35" t="s">
        <v>298</v>
      </c>
      <c r="C11" s="8" t="s">
        <v>56</v>
      </c>
      <c r="D11" s="20" t="s">
        <v>7</v>
      </c>
      <c r="E11" s="73">
        <v>50</v>
      </c>
      <c r="F11" s="43"/>
      <c r="G11" s="44"/>
      <c r="H11" s="45">
        <f t="shared" si="0"/>
        <v>0</v>
      </c>
      <c r="I11" s="45">
        <f t="shared" si="1"/>
        <v>0</v>
      </c>
      <c r="J11" s="45">
        <f t="shared" si="2"/>
        <v>0</v>
      </c>
    </row>
    <row r="12" spans="1:10" s="29" customFormat="1" ht="30" x14ac:dyDescent="0.2">
      <c r="A12" s="8">
        <v>7</v>
      </c>
      <c r="B12" s="35" t="s">
        <v>299</v>
      </c>
      <c r="C12" s="8" t="s">
        <v>56</v>
      </c>
      <c r="D12" s="20" t="s">
        <v>7</v>
      </c>
      <c r="E12" s="73">
        <v>30</v>
      </c>
      <c r="F12" s="43"/>
      <c r="G12" s="44"/>
      <c r="H12" s="45">
        <f t="shared" si="0"/>
        <v>0</v>
      </c>
      <c r="I12" s="45">
        <f t="shared" si="1"/>
        <v>0</v>
      </c>
      <c r="J12" s="45">
        <f t="shared" si="2"/>
        <v>0</v>
      </c>
    </row>
    <row r="13" spans="1:10" s="29" customFormat="1" ht="30" x14ac:dyDescent="0.2">
      <c r="A13" s="8">
        <v>8</v>
      </c>
      <c r="B13" s="35" t="s">
        <v>300</v>
      </c>
      <c r="C13" s="8" t="s">
        <v>56</v>
      </c>
      <c r="D13" s="20" t="s">
        <v>7</v>
      </c>
      <c r="E13" s="73">
        <v>5</v>
      </c>
      <c r="F13" s="43"/>
      <c r="G13" s="44"/>
      <c r="H13" s="45">
        <f t="shared" si="0"/>
        <v>0</v>
      </c>
      <c r="I13" s="45">
        <f t="shared" si="1"/>
        <v>0</v>
      </c>
      <c r="J13" s="45">
        <f t="shared" si="2"/>
        <v>0</v>
      </c>
    </row>
    <row r="14" spans="1:10" s="29" customFormat="1" ht="24.75" customHeight="1" x14ac:dyDescent="0.2">
      <c r="A14" s="8">
        <v>9</v>
      </c>
      <c r="B14" s="35" t="s">
        <v>301</v>
      </c>
      <c r="C14" s="8" t="s">
        <v>56</v>
      </c>
      <c r="D14" s="20" t="s">
        <v>7</v>
      </c>
      <c r="E14" s="73">
        <v>40</v>
      </c>
      <c r="F14" s="43"/>
      <c r="G14" s="44"/>
      <c r="H14" s="45">
        <f t="shared" si="0"/>
        <v>0</v>
      </c>
      <c r="I14" s="45">
        <f t="shared" si="1"/>
        <v>0</v>
      </c>
      <c r="J14" s="45">
        <f t="shared" si="2"/>
        <v>0</v>
      </c>
    </row>
    <row r="15" spans="1:10" s="29" customFormat="1" ht="30" x14ac:dyDescent="0.2">
      <c r="A15" s="8">
        <v>10</v>
      </c>
      <c r="B15" s="35" t="s">
        <v>302</v>
      </c>
      <c r="C15" s="8" t="s">
        <v>56</v>
      </c>
      <c r="D15" s="20" t="s">
        <v>7</v>
      </c>
      <c r="E15" s="73">
        <v>60</v>
      </c>
      <c r="F15" s="43"/>
      <c r="G15" s="44"/>
      <c r="H15" s="45">
        <f t="shared" si="0"/>
        <v>0</v>
      </c>
      <c r="I15" s="45">
        <f t="shared" si="1"/>
        <v>0</v>
      </c>
      <c r="J15" s="45">
        <f t="shared" si="2"/>
        <v>0</v>
      </c>
    </row>
    <row r="16" spans="1:10" s="21" customFormat="1" ht="45" x14ac:dyDescent="0.2">
      <c r="A16" s="8">
        <v>11</v>
      </c>
      <c r="B16" s="35" t="s">
        <v>303</v>
      </c>
      <c r="C16" s="8" t="s">
        <v>56</v>
      </c>
      <c r="D16" s="20" t="s">
        <v>7</v>
      </c>
      <c r="E16" s="73">
        <v>320</v>
      </c>
      <c r="F16" s="43"/>
      <c r="G16" s="44"/>
      <c r="H16" s="45">
        <f t="shared" si="0"/>
        <v>0</v>
      </c>
      <c r="I16" s="45">
        <f t="shared" si="1"/>
        <v>0</v>
      </c>
      <c r="J16" s="45">
        <f t="shared" si="2"/>
        <v>0</v>
      </c>
    </row>
    <row r="17" spans="1:10" s="21" customFormat="1" ht="30" x14ac:dyDescent="0.2">
      <c r="A17" s="8">
        <v>12</v>
      </c>
      <c r="B17" s="35" t="s">
        <v>304</v>
      </c>
      <c r="C17" s="8" t="s">
        <v>56</v>
      </c>
      <c r="D17" s="20" t="s">
        <v>7</v>
      </c>
      <c r="E17" s="73">
        <v>30</v>
      </c>
      <c r="F17" s="43"/>
      <c r="G17" s="44"/>
      <c r="H17" s="45">
        <f t="shared" si="0"/>
        <v>0</v>
      </c>
      <c r="I17" s="45">
        <f t="shared" si="1"/>
        <v>0</v>
      </c>
      <c r="J17" s="45">
        <f t="shared" si="2"/>
        <v>0</v>
      </c>
    </row>
    <row r="18" spans="1:10" s="21" customFormat="1" ht="30" x14ac:dyDescent="0.2">
      <c r="A18" s="8">
        <v>13</v>
      </c>
      <c r="B18" s="35" t="s">
        <v>305</v>
      </c>
      <c r="C18" s="8" t="s">
        <v>56</v>
      </c>
      <c r="D18" s="20" t="s">
        <v>7</v>
      </c>
      <c r="E18" s="73">
        <v>40</v>
      </c>
      <c r="F18" s="43"/>
      <c r="G18" s="44"/>
      <c r="H18" s="45">
        <f t="shared" si="0"/>
        <v>0</v>
      </c>
      <c r="I18" s="45">
        <f t="shared" si="1"/>
        <v>0</v>
      </c>
      <c r="J18" s="45">
        <f t="shared" si="2"/>
        <v>0</v>
      </c>
    </row>
    <row r="19" spans="1:10" s="21" customFormat="1" ht="30" x14ac:dyDescent="0.2">
      <c r="A19" s="8">
        <v>14</v>
      </c>
      <c r="B19" s="35" t="s">
        <v>306</v>
      </c>
      <c r="C19" s="8" t="s">
        <v>56</v>
      </c>
      <c r="D19" s="20" t="s">
        <v>7</v>
      </c>
      <c r="E19" s="90">
        <v>20</v>
      </c>
      <c r="F19" s="43"/>
      <c r="G19" s="44"/>
      <c r="H19" s="45">
        <f t="shared" si="0"/>
        <v>0</v>
      </c>
      <c r="I19" s="45">
        <f t="shared" si="1"/>
        <v>0</v>
      </c>
      <c r="J19" s="45">
        <f t="shared" si="2"/>
        <v>0</v>
      </c>
    </row>
    <row r="20" spans="1:10" s="21" customFormat="1" ht="30" x14ac:dyDescent="0.2">
      <c r="A20" s="8">
        <v>15</v>
      </c>
      <c r="B20" s="35" t="s">
        <v>307</v>
      </c>
      <c r="C20" s="8" t="s">
        <v>56</v>
      </c>
      <c r="D20" s="20" t="s">
        <v>7</v>
      </c>
      <c r="E20" s="73">
        <v>10</v>
      </c>
      <c r="F20" s="43"/>
      <c r="G20" s="44"/>
      <c r="H20" s="45">
        <f t="shared" si="0"/>
        <v>0</v>
      </c>
      <c r="I20" s="45">
        <f t="shared" si="1"/>
        <v>0</v>
      </c>
      <c r="J20" s="45">
        <f t="shared" si="2"/>
        <v>0</v>
      </c>
    </row>
    <row r="21" spans="1:10" s="21" customFormat="1" ht="30" x14ac:dyDescent="0.2">
      <c r="A21" s="8">
        <v>16</v>
      </c>
      <c r="B21" s="35" t="s">
        <v>308</v>
      </c>
      <c r="C21" s="8" t="s">
        <v>56</v>
      </c>
      <c r="D21" s="20" t="s">
        <v>7</v>
      </c>
      <c r="E21" s="73">
        <v>20</v>
      </c>
      <c r="F21" s="43"/>
      <c r="G21" s="44"/>
      <c r="H21" s="45">
        <f t="shared" si="0"/>
        <v>0</v>
      </c>
      <c r="I21" s="45">
        <f t="shared" si="1"/>
        <v>0</v>
      </c>
      <c r="J21" s="45">
        <f t="shared" si="2"/>
        <v>0</v>
      </c>
    </row>
    <row r="22" spans="1:10" s="21" customFormat="1" ht="30" x14ac:dyDescent="0.2">
      <c r="A22" s="8">
        <v>17</v>
      </c>
      <c r="B22" s="35" t="s">
        <v>309</v>
      </c>
      <c r="C22" s="8" t="s">
        <v>56</v>
      </c>
      <c r="D22" s="20" t="s">
        <v>7</v>
      </c>
      <c r="E22" s="73">
        <v>15</v>
      </c>
      <c r="F22" s="43"/>
      <c r="G22" s="44"/>
      <c r="H22" s="45">
        <f t="shared" si="0"/>
        <v>0</v>
      </c>
      <c r="I22" s="45">
        <f t="shared" si="1"/>
        <v>0</v>
      </c>
      <c r="J22" s="45">
        <f t="shared" si="2"/>
        <v>0</v>
      </c>
    </row>
    <row r="23" spans="1:10" s="21" customFormat="1" ht="30" x14ac:dyDescent="0.2">
      <c r="A23" s="8">
        <v>18</v>
      </c>
      <c r="B23" s="35" t="s">
        <v>310</v>
      </c>
      <c r="C23" s="8" t="s">
        <v>56</v>
      </c>
      <c r="D23" s="20" t="s">
        <v>7</v>
      </c>
      <c r="E23" s="73">
        <v>20</v>
      </c>
      <c r="F23" s="43"/>
      <c r="G23" s="44"/>
      <c r="H23" s="45">
        <f t="shared" si="0"/>
        <v>0</v>
      </c>
      <c r="I23" s="45">
        <f t="shared" si="1"/>
        <v>0</v>
      </c>
      <c r="J23" s="45">
        <f t="shared" si="2"/>
        <v>0</v>
      </c>
    </row>
    <row r="24" spans="1:10" ht="45" x14ac:dyDescent="0.2">
      <c r="A24" s="8">
        <v>19</v>
      </c>
      <c r="B24" s="35" t="s">
        <v>311</v>
      </c>
      <c r="C24" s="8" t="s">
        <v>56</v>
      </c>
      <c r="D24" s="20" t="s">
        <v>7</v>
      </c>
      <c r="E24" s="73">
        <v>30</v>
      </c>
      <c r="F24" s="43"/>
      <c r="G24" s="44"/>
      <c r="H24" s="45">
        <f t="shared" si="0"/>
        <v>0</v>
      </c>
      <c r="I24" s="45">
        <f t="shared" si="1"/>
        <v>0</v>
      </c>
      <c r="J24" s="45">
        <f t="shared" si="2"/>
        <v>0</v>
      </c>
    </row>
    <row r="25" spans="1:10" s="29" customFormat="1" ht="45" x14ac:dyDescent="0.2">
      <c r="A25" s="8">
        <v>20</v>
      </c>
      <c r="B25" s="35" t="s">
        <v>312</v>
      </c>
      <c r="C25" s="8" t="s">
        <v>56</v>
      </c>
      <c r="D25" s="20" t="s">
        <v>7</v>
      </c>
      <c r="E25" s="73">
        <v>30</v>
      </c>
      <c r="F25" s="43"/>
      <c r="G25" s="44"/>
      <c r="H25" s="45">
        <f t="shared" si="0"/>
        <v>0</v>
      </c>
      <c r="I25" s="45">
        <f t="shared" si="1"/>
        <v>0</v>
      </c>
      <c r="J25" s="45">
        <f t="shared" si="2"/>
        <v>0</v>
      </c>
    </row>
    <row r="26" spans="1:10" s="29" customFormat="1" ht="45" x14ac:dyDescent="0.2">
      <c r="A26" s="8">
        <v>21</v>
      </c>
      <c r="B26" s="35" t="s">
        <v>313</v>
      </c>
      <c r="C26" s="8" t="s">
        <v>56</v>
      </c>
      <c r="D26" s="20" t="s">
        <v>7</v>
      </c>
      <c r="E26" s="73">
        <v>50</v>
      </c>
      <c r="F26" s="43"/>
      <c r="G26" s="44"/>
      <c r="H26" s="45">
        <f t="shared" si="0"/>
        <v>0</v>
      </c>
      <c r="I26" s="45">
        <f t="shared" si="1"/>
        <v>0</v>
      </c>
      <c r="J26" s="45">
        <f t="shared" si="2"/>
        <v>0</v>
      </c>
    </row>
    <row r="27" spans="1:10" s="29" customFormat="1" ht="30" x14ac:dyDescent="0.2">
      <c r="A27" s="8">
        <v>22</v>
      </c>
      <c r="B27" s="35" t="s">
        <v>314</v>
      </c>
      <c r="C27" s="8" t="s">
        <v>56</v>
      </c>
      <c r="D27" s="20" t="s">
        <v>7</v>
      </c>
      <c r="E27" s="73">
        <v>60</v>
      </c>
      <c r="F27" s="43"/>
      <c r="G27" s="44"/>
      <c r="H27" s="45">
        <f t="shared" si="0"/>
        <v>0</v>
      </c>
      <c r="I27" s="45">
        <f t="shared" si="1"/>
        <v>0</v>
      </c>
      <c r="J27" s="45">
        <f t="shared" si="2"/>
        <v>0</v>
      </c>
    </row>
    <row r="28" spans="1:10" s="29" customFormat="1" ht="39.75" customHeight="1" x14ac:dyDescent="0.2">
      <c r="A28" s="8">
        <v>23</v>
      </c>
      <c r="B28" s="35" t="s">
        <v>315</v>
      </c>
      <c r="C28" s="8" t="s">
        <v>56</v>
      </c>
      <c r="D28" s="20" t="s">
        <v>7</v>
      </c>
      <c r="E28" s="73">
        <v>30</v>
      </c>
      <c r="F28" s="43"/>
      <c r="G28" s="44"/>
      <c r="H28" s="45">
        <f t="shared" si="0"/>
        <v>0</v>
      </c>
      <c r="I28" s="45">
        <f t="shared" si="1"/>
        <v>0</v>
      </c>
      <c r="J28" s="45">
        <f t="shared" si="2"/>
        <v>0</v>
      </c>
    </row>
    <row r="29" spans="1:10" s="29" customFormat="1" ht="30" x14ac:dyDescent="0.2">
      <c r="A29" s="8">
        <v>24</v>
      </c>
      <c r="B29" s="35" t="s">
        <v>316</v>
      </c>
      <c r="C29" s="8" t="s">
        <v>56</v>
      </c>
      <c r="D29" s="20" t="s">
        <v>7</v>
      </c>
      <c r="E29" s="73">
        <v>50</v>
      </c>
      <c r="F29" s="43"/>
      <c r="G29" s="44"/>
      <c r="H29" s="45">
        <f t="shared" si="0"/>
        <v>0</v>
      </c>
      <c r="I29" s="45">
        <f t="shared" si="1"/>
        <v>0</v>
      </c>
      <c r="J29" s="45">
        <f t="shared" si="2"/>
        <v>0</v>
      </c>
    </row>
    <row r="30" spans="1:10" s="29" customFormat="1" ht="30" x14ac:dyDescent="0.2">
      <c r="A30" s="8">
        <v>25</v>
      </c>
      <c r="B30" s="35" t="s">
        <v>317</v>
      </c>
      <c r="C30" s="8" t="s">
        <v>56</v>
      </c>
      <c r="D30" s="20" t="s">
        <v>7</v>
      </c>
      <c r="E30" s="73">
        <v>40</v>
      </c>
      <c r="F30" s="43"/>
      <c r="G30" s="44"/>
      <c r="H30" s="45">
        <f t="shared" si="0"/>
        <v>0</v>
      </c>
      <c r="I30" s="45">
        <f t="shared" si="1"/>
        <v>0</v>
      </c>
      <c r="J30" s="45">
        <f t="shared" si="2"/>
        <v>0</v>
      </c>
    </row>
    <row r="31" spans="1:10" s="29" customFormat="1" ht="30" x14ac:dyDescent="0.2">
      <c r="A31" s="8">
        <v>26</v>
      </c>
      <c r="B31" s="35" t="s">
        <v>318</v>
      </c>
      <c r="C31" s="8" t="s">
        <v>56</v>
      </c>
      <c r="D31" s="20" t="s">
        <v>7</v>
      </c>
      <c r="E31" s="73">
        <v>100</v>
      </c>
      <c r="F31" s="43"/>
      <c r="G31" s="44"/>
      <c r="H31" s="45">
        <f t="shared" si="0"/>
        <v>0</v>
      </c>
      <c r="I31" s="45">
        <f t="shared" si="1"/>
        <v>0</v>
      </c>
      <c r="J31" s="45">
        <f t="shared" si="2"/>
        <v>0</v>
      </c>
    </row>
    <row r="32" spans="1:10" s="29" customFormat="1" ht="30" x14ac:dyDescent="0.2">
      <c r="A32" s="8">
        <v>27</v>
      </c>
      <c r="B32" s="35" t="s">
        <v>319</v>
      </c>
      <c r="C32" s="8" t="s">
        <v>56</v>
      </c>
      <c r="D32" s="20" t="s">
        <v>7</v>
      </c>
      <c r="E32" s="73">
        <v>100</v>
      </c>
      <c r="F32" s="43"/>
      <c r="G32" s="44"/>
      <c r="H32" s="45">
        <f t="shared" si="0"/>
        <v>0</v>
      </c>
      <c r="I32" s="45">
        <f t="shared" si="1"/>
        <v>0</v>
      </c>
      <c r="J32" s="45">
        <f t="shared" si="2"/>
        <v>0</v>
      </c>
    </row>
    <row r="33" spans="1:10" s="29" customFormat="1" ht="30" x14ac:dyDescent="0.2">
      <c r="A33" s="8">
        <v>28</v>
      </c>
      <c r="B33" s="35" t="s">
        <v>320</v>
      </c>
      <c r="C33" s="8" t="s">
        <v>56</v>
      </c>
      <c r="D33" s="20" t="s">
        <v>7</v>
      </c>
      <c r="E33" s="73">
        <v>6</v>
      </c>
      <c r="F33" s="43"/>
      <c r="G33" s="44"/>
      <c r="H33" s="45">
        <f t="shared" si="0"/>
        <v>0</v>
      </c>
      <c r="I33" s="45">
        <f t="shared" si="1"/>
        <v>0</v>
      </c>
      <c r="J33" s="45">
        <f t="shared" si="2"/>
        <v>0</v>
      </c>
    </row>
    <row r="34" spans="1:10" s="29" customFormat="1" ht="30" x14ac:dyDescent="0.2">
      <c r="A34" s="8">
        <v>29</v>
      </c>
      <c r="B34" s="35" t="s">
        <v>321</v>
      </c>
      <c r="C34" s="8" t="s">
        <v>56</v>
      </c>
      <c r="D34" s="20" t="s">
        <v>7</v>
      </c>
      <c r="E34" s="73">
        <v>10</v>
      </c>
      <c r="F34" s="43"/>
      <c r="G34" s="44"/>
      <c r="H34" s="45">
        <f t="shared" si="0"/>
        <v>0</v>
      </c>
      <c r="I34" s="45">
        <f t="shared" si="1"/>
        <v>0</v>
      </c>
      <c r="J34" s="45">
        <f t="shared" si="2"/>
        <v>0</v>
      </c>
    </row>
    <row r="35" spans="1:10" s="21" customFormat="1" ht="30" x14ac:dyDescent="0.2">
      <c r="A35" s="8">
        <v>30</v>
      </c>
      <c r="B35" s="35" t="s">
        <v>322</v>
      </c>
      <c r="C35" s="8" t="s">
        <v>56</v>
      </c>
      <c r="D35" s="20" t="s">
        <v>7</v>
      </c>
      <c r="E35" s="73">
        <v>20</v>
      </c>
      <c r="F35" s="43"/>
      <c r="G35" s="44"/>
      <c r="H35" s="45">
        <f t="shared" si="0"/>
        <v>0</v>
      </c>
      <c r="I35" s="45">
        <f t="shared" si="1"/>
        <v>0</v>
      </c>
      <c r="J35" s="45">
        <f t="shared" si="2"/>
        <v>0</v>
      </c>
    </row>
    <row r="36" spans="1:10" s="21" customFormat="1" ht="30" x14ac:dyDescent="0.2">
      <c r="A36" s="8">
        <v>31</v>
      </c>
      <c r="B36" s="35" t="s">
        <v>323</v>
      </c>
      <c r="C36" s="8" t="s">
        <v>56</v>
      </c>
      <c r="D36" s="20" t="s">
        <v>7</v>
      </c>
      <c r="E36" s="73">
        <v>20</v>
      </c>
      <c r="F36" s="43"/>
      <c r="G36" s="44"/>
      <c r="H36" s="45">
        <f t="shared" si="0"/>
        <v>0</v>
      </c>
      <c r="I36" s="45">
        <f t="shared" si="1"/>
        <v>0</v>
      </c>
      <c r="J36" s="45">
        <f t="shared" si="2"/>
        <v>0</v>
      </c>
    </row>
    <row r="37" spans="1:10" s="21" customFormat="1" ht="30" x14ac:dyDescent="0.2">
      <c r="A37" s="8">
        <v>32</v>
      </c>
      <c r="B37" s="35" t="s">
        <v>324</v>
      </c>
      <c r="C37" s="8" t="s">
        <v>56</v>
      </c>
      <c r="D37" s="20" t="s">
        <v>7</v>
      </c>
      <c r="E37" s="73">
        <v>2</v>
      </c>
      <c r="F37" s="43"/>
      <c r="G37" s="44"/>
      <c r="H37" s="45">
        <f t="shared" si="0"/>
        <v>0</v>
      </c>
      <c r="I37" s="45">
        <f t="shared" si="1"/>
        <v>0</v>
      </c>
      <c r="J37" s="45">
        <f t="shared" si="2"/>
        <v>0</v>
      </c>
    </row>
    <row r="38" spans="1:10" s="21" customFormat="1" ht="30" x14ac:dyDescent="0.2">
      <c r="A38" s="8">
        <v>33</v>
      </c>
      <c r="B38" s="35" t="s">
        <v>325</v>
      </c>
      <c r="C38" s="8" t="s">
        <v>56</v>
      </c>
      <c r="D38" s="20" t="s">
        <v>7</v>
      </c>
      <c r="E38" s="73">
        <v>4</v>
      </c>
      <c r="F38" s="43"/>
      <c r="G38" s="44"/>
      <c r="H38" s="45">
        <f t="shared" si="0"/>
        <v>0</v>
      </c>
      <c r="I38" s="45">
        <f t="shared" si="1"/>
        <v>0</v>
      </c>
      <c r="J38" s="45">
        <f t="shared" si="2"/>
        <v>0</v>
      </c>
    </row>
    <row r="39" spans="1:10" s="21" customFormat="1" ht="30" x14ac:dyDescent="0.2">
      <c r="A39" s="8">
        <v>34</v>
      </c>
      <c r="B39" s="35" t="s">
        <v>326</v>
      </c>
      <c r="C39" s="8" t="s">
        <v>56</v>
      </c>
      <c r="D39" s="20" t="s">
        <v>7</v>
      </c>
      <c r="E39" s="73">
        <v>20</v>
      </c>
      <c r="F39" s="43"/>
      <c r="G39" s="44"/>
      <c r="H39" s="45">
        <f t="shared" si="0"/>
        <v>0</v>
      </c>
      <c r="I39" s="45">
        <f t="shared" si="1"/>
        <v>0</v>
      </c>
      <c r="J39" s="45">
        <f t="shared" si="2"/>
        <v>0</v>
      </c>
    </row>
    <row r="40" spans="1:10" s="21" customFormat="1" ht="30" x14ac:dyDescent="0.2">
      <c r="A40" s="8">
        <v>35</v>
      </c>
      <c r="B40" s="35" t="s">
        <v>327</v>
      </c>
      <c r="C40" s="8" t="s">
        <v>56</v>
      </c>
      <c r="D40" s="20" t="s">
        <v>7</v>
      </c>
      <c r="E40" s="73">
        <v>20</v>
      </c>
      <c r="F40" s="43"/>
      <c r="G40" s="44"/>
      <c r="H40" s="45">
        <f t="shared" si="0"/>
        <v>0</v>
      </c>
      <c r="I40" s="45">
        <f t="shared" si="1"/>
        <v>0</v>
      </c>
      <c r="J40" s="45">
        <f t="shared" si="2"/>
        <v>0</v>
      </c>
    </row>
    <row r="41" spans="1:10" s="21" customFormat="1" ht="46" thickBot="1" x14ac:dyDescent="0.25">
      <c r="A41" s="68">
        <v>36</v>
      </c>
      <c r="B41" s="66" t="s">
        <v>328</v>
      </c>
      <c r="C41" s="11" t="s">
        <v>56</v>
      </c>
      <c r="D41" s="68" t="s">
        <v>7</v>
      </c>
      <c r="E41" s="89">
        <v>30</v>
      </c>
      <c r="F41" s="43"/>
      <c r="G41" s="44"/>
      <c r="H41" s="45">
        <f t="shared" si="0"/>
        <v>0</v>
      </c>
      <c r="I41" s="45">
        <f t="shared" si="1"/>
        <v>0</v>
      </c>
      <c r="J41" s="45">
        <f t="shared" si="2"/>
        <v>0</v>
      </c>
    </row>
    <row r="42" spans="1:10" s="17" customFormat="1" ht="20" customHeight="1" thickBot="1" x14ac:dyDescent="0.25">
      <c r="A42" s="94" t="s">
        <v>32</v>
      </c>
      <c r="B42" s="95"/>
      <c r="C42" s="95"/>
      <c r="D42" s="95"/>
      <c r="E42" s="104"/>
      <c r="F42" s="95"/>
      <c r="G42" s="95"/>
      <c r="H42" s="95"/>
      <c r="I42" s="96"/>
      <c r="J42" s="56">
        <f>SUM(J6:J41)</f>
        <v>0</v>
      </c>
    </row>
    <row r="43" spans="1:10" ht="10" customHeight="1" x14ac:dyDescent="0.2">
      <c r="A43" s="23"/>
      <c r="B43" s="69"/>
      <c r="C43" s="23"/>
      <c r="E43" s="30"/>
      <c r="F43" s="23"/>
    </row>
    <row r="44" spans="1:10" s="21" customFormat="1" ht="43" customHeight="1" x14ac:dyDescent="0.2">
      <c r="A44" s="97" t="s">
        <v>25</v>
      </c>
      <c r="B44" s="97"/>
      <c r="C44" s="97"/>
      <c r="D44" s="97"/>
      <c r="E44" s="97"/>
      <c r="F44" s="97"/>
      <c r="G44" s="97"/>
      <c r="H44" s="97"/>
      <c r="I44" s="97"/>
      <c r="J44" s="97"/>
    </row>
    <row r="45" spans="1:10" s="21" customFormat="1" ht="48" customHeight="1" x14ac:dyDescent="0.2">
      <c r="A45" s="97" t="s">
        <v>24</v>
      </c>
      <c r="B45" s="97"/>
      <c r="C45" s="97"/>
      <c r="D45" s="97"/>
      <c r="E45" s="97"/>
      <c r="F45" s="97"/>
      <c r="G45" s="97"/>
      <c r="H45" s="97"/>
      <c r="I45" s="97"/>
      <c r="J45" s="97"/>
    </row>
  </sheetData>
  <mergeCells count="6">
    <mergeCell ref="A44:J44"/>
    <mergeCell ref="A45:J45"/>
    <mergeCell ref="A3:I3"/>
    <mergeCell ref="A1:J1"/>
    <mergeCell ref="A2:J2"/>
    <mergeCell ref="A42:I42"/>
  </mergeCells>
  <phoneticPr fontId="2" type="noConversion"/>
  <printOptions horizontalCentered="1"/>
  <pageMargins left="0.25" right="0.25" top="0.75" bottom="0.75" header="0.3" footer="0.3"/>
  <pageSetup paperSize="9" orientation="landscape" r:id="rId1"/>
  <headerFooter>
    <oddHeader>&amp;C&amp;"-,Pogrubiony"Załącznik nr 2.6 do SWZ&amp;RNumer sprawy: 1/ZP-SP89/2026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13B12-53F3-EA44-BFA4-EF72D6FB020A}">
  <dimension ref="A1:J21"/>
  <sheetViews>
    <sheetView showGridLines="0" view="pageLayout" zoomScale="130" zoomScaleNormal="100" zoomScalePageLayoutView="130" workbookViewId="0">
      <selection activeCell="F6" sqref="F6"/>
    </sheetView>
  </sheetViews>
  <sheetFormatPr baseColWidth="10" defaultColWidth="11.5" defaultRowHeight="14" x14ac:dyDescent="0.2"/>
  <cols>
    <col min="1" max="1" width="3.5" style="19" customWidth="1"/>
    <col min="2" max="2" width="58" style="19" customWidth="1"/>
    <col min="3" max="3" width="11.5" style="19"/>
    <col min="4" max="4" width="5.6640625" style="19" customWidth="1"/>
    <col min="5" max="5" width="7.1640625" style="19" customWidth="1"/>
    <col min="6" max="6" width="8.33203125" style="19" customWidth="1"/>
    <col min="7" max="7" width="6.33203125" style="19" customWidth="1"/>
    <col min="8" max="8" width="10" style="19" customWidth="1"/>
    <col min="9" max="9" width="11.1640625" style="19" customWidth="1"/>
    <col min="10" max="10" width="12.1640625" style="19" customWidth="1"/>
    <col min="11" max="16384" width="11.5" style="19"/>
  </cols>
  <sheetData>
    <row r="1" spans="1:10" x14ac:dyDescent="0.2">
      <c r="A1" s="98" t="s">
        <v>6</v>
      </c>
      <c r="B1" s="98"/>
      <c r="C1" s="98"/>
      <c r="D1" s="98"/>
      <c r="E1" s="98"/>
      <c r="F1" s="98"/>
      <c r="G1" s="98"/>
      <c r="H1" s="98"/>
      <c r="I1" s="98"/>
      <c r="J1" s="98"/>
    </row>
    <row r="2" spans="1:10" x14ac:dyDescent="0.2">
      <c r="A2" s="98" t="s">
        <v>47</v>
      </c>
      <c r="B2" s="98"/>
      <c r="C2" s="98"/>
      <c r="D2" s="98"/>
      <c r="E2" s="98"/>
      <c r="F2" s="98"/>
      <c r="G2" s="98"/>
      <c r="H2" s="98"/>
      <c r="I2" s="98"/>
      <c r="J2" s="98"/>
    </row>
    <row r="3" spans="1:10" ht="15" thickBot="1" x14ac:dyDescent="0.25">
      <c r="A3" s="23"/>
      <c r="B3" s="21"/>
      <c r="C3" s="29"/>
      <c r="E3" s="30"/>
      <c r="F3" s="23"/>
    </row>
    <row r="4" spans="1:10" ht="45" x14ac:dyDescent="0.2">
      <c r="A4" s="48" t="s">
        <v>0</v>
      </c>
      <c r="B4" s="38" t="s">
        <v>3</v>
      </c>
      <c r="C4" s="38" t="s">
        <v>16</v>
      </c>
      <c r="D4" s="38" t="s">
        <v>1</v>
      </c>
      <c r="E4" s="38" t="s">
        <v>2</v>
      </c>
      <c r="F4" s="39" t="s">
        <v>4</v>
      </c>
      <c r="G4" s="38" t="s">
        <v>214</v>
      </c>
      <c r="H4" s="39" t="s">
        <v>215</v>
      </c>
      <c r="I4" s="38" t="s">
        <v>10</v>
      </c>
      <c r="J4" s="40" t="s">
        <v>216</v>
      </c>
    </row>
    <row r="5" spans="1:10" ht="15" thickBot="1" x14ac:dyDescent="0.25">
      <c r="A5" s="49">
        <v>1</v>
      </c>
      <c r="B5" s="41">
        <v>2</v>
      </c>
      <c r="C5" s="41">
        <v>3</v>
      </c>
      <c r="D5" s="41">
        <v>4</v>
      </c>
      <c r="E5" s="41">
        <v>5</v>
      </c>
      <c r="F5" s="41">
        <v>6</v>
      </c>
      <c r="G5" s="41">
        <v>7</v>
      </c>
      <c r="H5" s="41">
        <v>8</v>
      </c>
      <c r="I5" s="41">
        <v>9</v>
      </c>
      <c r="J5" s="42">
        <v>10</v>
      </c>
    </row>
    <row r="6" spans="1:10" s="29" customFormat="1" ht="60" x14ac:dyDescent="0.2">
      <c r="A6" s="31">
        <v>1</v>
      </c>
      <c r="B6" s="9" t="s">
        <v>110</v>
      </c>
      <c r="C6" s="8" t="s">
        <v>48</v>
      </c>
      <c r="D6" s="20" t="s">
        <v>5</v>
      </c>
      <c r="E6" s="88">
        <v>120</v>
      </c>
      <c r="F6" s="43"/>
      <c r="G6" s="44"/>
      <c r="H6" s="45">
        <f>ROUND(F6+(F6*G6),2)</f>
        <v>0</v>
      </c>
      <c r="I6" s="45">
        <f>ROUND(E6*F6,2)</f>
        <v>0</v>
      </c>
      <c r="J6" s="45">
        <f>ROUND(I6+(I6*G6),2)</f>
        <v>0</v>
      </c>
    </row>
    <row r="7" spans="1:10" s="29" customFormat="1" ht="90" x14ac:dyDescent="0.2">
      <c r="A7" s="20">
        <v>2</v>
      </c>
      <c r="B7" s="9" t="s">
        <v>111</v>
      </c>
      <c r="C7" s="8" t="s">
        <v>49</v>
      </c>
      <c r="D7" s="20" t="s">
        <v>5</v>
      </c>
      <c r="E7" s="73">
        <v>180</v>
      </c>
      <c r="F7" s="43"/>
      <c r="G7" s="44"/>
      <c r="H7" s="45">
        <f t="shared" ref="H7:H16" si="0">ROUND(F7+(F7*G7),2)</f>
        <v>0</v>
      </c>
      <c r="I7" s="45">
        <f t="shared" ref="I7:I16" si="1">ROUND(E7*F7,2)</f>
        <v>0</v>
      </c>
      <c r="J7" s="45">
        <f t="shared" ref="J7:J16" si="2">ROUND(I7+(I7*G7),2)</f>
        <v>0</v>
      </c>
    </row>
    <row r="8" spans="1:10" s="29" customFormat="1" ht="90" x14ac:dyDescent="0.2">
      <c r="A8" s="31">
        <v>3</v>
      </c>
      <c r="B8" s="9" t="s">
        <v>112</v>
      </c>
      <c r="C8" s="8" t="s">
        <v>49</v>
      </c>
      <c r="D8" s="20" t="s">
        <v>5</v>
      </c>
      <c r="E8" s="73">
        <v>60</v>
      </c>
      <c r="F8" s="43"/>
      <c r="G8" s="44"/>
      <c r="H8" s="45">
        <f t="shared" si="0"/>
        <v>0</v>
      </c>
      <c r="I8" s="45">
        <f t="shared" si="1"/>
        <v>0</v>
      </c>
      <c r="J8" s="45">
        <f t="shared" si="2"/>
        <v>0</v>
      </c>
    </row>
    <row r="9" spans="1:10" s="29" customFormat="1" ht="60" x14ac:dyDescent="0.2">
      <c r="A9" s="20">
        <v>4</v>
      </c>
      <c r="B9" s="9" t="s">
        <v>113</v>
      </c>
      <c r="C9" s="8" t="s">
        <v>49</v>
      </c>
      <c r="D9" s="20" t="s">
        <v>5</v>
      </c>
      <c r="E9" s="73">
        <v>120</v>
      </c>
      <c r="F9" s="43"/>
      <c r="G9" s="44"/>
      <c r="H9" s="45">
        <f t="shared" si="0"/>
        <v>0</v>
      </c>
      <c r="I9" s="45">
        <f t="shared" si="1"/>
        <v>0</v>
      </c>
      <c r="J9" s="45">
        <f t="shared" si="2"/>
        <v>0</v>
      </c>
    </row>
    <row r="10" spans="1:10" s="29" customFormat="1" ht="90" x14ac:dyDescent="0.2">
      <c r="A10" s="31">
        <v>5</v>
      </c>
      <c r="B10" s="9" t="s">
        <v>114</v>
      </c>
      <c r="C10" s="8" t="s">
        <v>49</v>
      </c>
      <c r="D10" s="20" t="s">
        <v>5</v>
      </c>
      <c r="E10" s="73">
        <v>120</v>
      </c>
      <c r="F10" s="43"/>
      <c r="G10" s="44"/>
      <c r="H10" s="45">
        <f t="shared" si="0"/>
        <v>0</v>
      </c>
      <c r="I10" s="45">
        <f t="shared" si="1"/>
        <v>0</v>
      </c>
      <c r="J10" s="45">
        <f t="shared" si="2"/>
        <v>0</v>
      </c>
    </row>
    <row r="11" spans="1:10" s="29" customFormat="1" ht="90" x14ac:dyDescent="0.2">
      <c r="A11" s="20">
        <v>6</v>
      </c>
      <c r="B11" s="9" t="s">
        <v>115</v>
      </c>
      <c r="C11" s="8" t="s">
        <v>49</v>
      </c>
      <c r="D11" s="20"/>
      <c r="E11" s="73">
        <v>120</v>
      </c>
      <c r="F11" s="43"/>
      <c r="G11" s="44"/>
      <c r="H11" s="45">
        <f t="shared" si="0"/>
        <v>0</v>
      </c>
      <c r="I11" s="45">
        <f t="shared" si="1"/>
        <v>0</v>
      </c>
      <c r="J11" s="45">
        <f t="shared" si="2"/>
        <v>0</v>
      </c>
    </row>
    <row r="12" spans="1:10" s="29" customFormat="1" ht="90" x14ac:dyDescent="0.2">
      <c r="A12" s="31">
        <v>7</v>
      </c>
      <c r="B12" s="9" t="s">
        <v>116</v>
      </c>
      <c r="C12" s="8" t="s">
        <v>49</v>
      </c>
      <c r="D12" s="20"/>
      <c r="E12" s="73">
        <v>120</v>
      </c>
      <c r="F12" s="43"/>
      <c r="G12" s="44"/>
      <c r="H12" s="45">
        <f t="shared" si="0"/>
        <v>0</v>
      </c>
      <c r="I12" s="45">
        <f t="shared" si="1"/>
        <v>0</v>
      </c>
      <c r="J12" s="45">
        <f t="shared" si="2"/>
        <v>0</v>
      </c>
    </row>
    <row r="13" spans="1:10" s="29" customFormat="1" ht="90" x14ac:dyDescent="0.2">
      <c r="A13" s="20">
        <v>8</v>
      </c>
      <c r="B13" s="9" t="s">
        <v>117</v>
      </c>
      <c r="C13" s="8" t="s">
        <v>49</v>
      </c>
      <c r="D13" s="20" t="s">
        <v>5</v>
      </c>
      <c r="E13" s="73">
        <v>60</v>
      </c>
      <c r="F13" s="43"/>
      <c r="G13" s="44"/>
      <c r="H13" s="45">
        <f t="shared" si="0"/>
        <v>0</v>
      </c>
      <c r="I13" s="45">
        <f t="shared" si="1"/>
        <v>0</v>
      </c>
      <c r="J13" s="45">
        <f t="shared" si="2"/>
        <v>0</v>
      </c>
    </row>
    <row r="14" spans="1:10" s="29" customFormat="1" ht="60" x14ac:dyDescent="0.2">
      <c r="A14" s="31">
        <v>9</v>
      </c>
      <c r="B14" s="9" t="s">
        <v>118</v>
      </c>
      <c r="C14" s="8" t="s">
        <v>49</v>
      </c>
      <c r="D14" s="20" t="s">
        <v>5</v>
      </c>
      <c r="E14" s="73">
        <v>60</v>
      </c>
      <c r="F14" s="43"/>
      <c r="G14" s="44"/>
      <c r="H14" s="45">
        <f t="shared" si="0"/>
        <v>0</v>
      </c>
      <c r="I14" s="45">
        <f t="shared" si="1"/>
        <v>0</v>
      </c>
      <c r="J14" s="45">
        <f t="shared" si="2"/>
        <v>0</v>
      </c>
    </row>
    <row r="15" spans="1:10" s="29" customFormat="1" ht="45" x14ac:dyDescent="0.2">
      <c r="A15" s="20">
        <v>10</v>
      </c>
      <c r="B15" s="6" t="s">
        <v>119</v>
      </c>
      <c r="C15" s="8" t="s">
        <v>49</v>
      </c>
      <c r="D15" s="20" t="s">
        <v>7</v>
      </c>
      <c r="E15" s="73">
        <v>3000</v>
      </c>
      <c r="F15" s="43"/>
      <c r="G15" s="44"/>
      <c r="H15" s="45">
        <f t="shared" si="0"/>
        <v>0</v>
      </c>
      <c r="I15" s="45">
        <f t="shared" si="1"/>
        <v>0</v>
      </c>
      <c r="J15" s="45">
        <f t="shared" si="2"/>
        <v>0</v>
      </c>
    </row>
    <row r="16" spans="1:10" s="21" customFormat="1" ht="60" x14ac:dyDescent="0.2">
      <c r="A16" s="31">
        <v>11</v>
      </c>
      <c r="B16" s="6" t="s">
        <v>120</v>
      </c>
      <c r="C16" s="8" t="s">
        <v>49</v>
      </c>
      <c r="D16" s="20" t="s">
        <v>5</v>
      </c>
      <c r="E16" s="73">
        <v>60</v>
      </c>
      <c r="F16" s="43"/>
      <c r="G16" s="44"/>
      <c r="H16" s="45">
        <f t="shared" si="0"/>
        <v>0</v>
      </c>
      <c r="I16" s="45">
        <f t="shared" si="1"/>
        <v>0</v>
      </c>
      <c r="J16" s="45">
        <f t="shared" si="2"/>
        <v>0</v>
      </c>
    </row>
    <row r="17" spans="1:10" s="21" customFormat="1" ht="61" thickBot="1" x14ac:dyDescent="0.25">
      <c r="A17" s="68">
        <v>12</v>
      </c>
      <c r="B17" s="10" t="s">
        <v>121</v>
      </c>
      <c r="C17" s="11" t="s">
        <v>49</v>
      </c>
      <c r="D17" s="68" t="s">
        <v>5</v>
      </c>
      <c r="E17" s="89">
        <v>60</v>
      </c>
      <c r="F17" s="54"/>
      <c r="G17" s="55"/>
      <c r="H17" s="45">
        <f>ROUND(F17+(F17*G17),2)</f>
        <v>0</v>
      </c>
      <c r="I17" s="45">
        <f>ROUND(E17*F17,2)</f>
        <v>0</v>
      </c>
      <c r="J17" s="45">
        <f>ROUND(I17+(I17*G17),2)</f>
        <v>0</v>
      </c>
    </row>
    <row r="18" spans="1:10" s="17" customFormat="1" ht="20" customHeight="1" thickBot="1" x14ac:dyDescent="0.25">
      <c r="A18" s="94" t="s">
        <v>32</v>
      </c>
      <c r="B18" s="95"/>
      <c r="C18" s="95"/>
      <c r="D18" s="95"/>
      <c r="E18" s="104"/>
      <c r="F18" s="95"/>
      <c r="G18" s="95"/>
      <c r="H18" s="95"/>
      <c r="I18" s="96"/>
      <c r="J18" s="56">
        <f>SUM(J6:J17)</f>
        <v>0</v>
      </c>
    </row>
    <row r="20" spans="1:10" ht="31" customHeight="1" x14ac:dyDescent="0.2">
      <c r="A20" s="99" t="s">
        <v>52</v>
      </c>
      <c r="B20" s="99"/>
      <c r="C20" s="99"/>
      <c r="D20" s="99"/>
      <c r="E20" s="99"/>
      <c r="F20" s="99"/>
      <c r="G20" s="99"/>
      <c r="H20" s="99"/>
      <c r="I20" s="99"/>
      <c r="J20" s="99"/>
    </row>
    <row r="21" spans="1:10" ht="46" customHeight="1" x14ac:dyDescent="0.2">
      <c r="A21" s="99" t="s">
        <v>53</v>
      </c>
      <c r="B21" s="99"/>
      <c r="C21" s="99"/>
      <c r="D21" s="99"/>
      <c r="E21" s="99"/>
      <c r="F21" s="99"/>
      <c r="G21" s="99"/>
      <c r="H21" s="99"/>
      <c r="I21" s="99"/>
      <c r="J21" s="99"/>
    </row>
  </sheetData>
  <mergeCells count="5">
    <mergeCell ref="A21:J21"/>
    <mergeCell ref="A1:J1"/>
    <mergeCell ref="A2:J2"/>
    <mergeCell ref="A20:J20"/>
    <mergeCell ref="A18:I18"/>
  </mergeCells>
  <phoneticPr fontId="2" type="noConversion"/>
  <printOptions horizontalCentered="1"/>
  <pageMargins left="0.25" right="0.25" top="0.75" bottom="0.75" header="0.3" footer="0.3"/>
  <pageSetup paperSize="9" orientation="landscape" r:id="rId1"/>
  <headerFooter>
    <oddHeader>&amp;CZałącznik nr 2.7 do SWZ&amp;RNumer sprawy: 1/ZP-SP89/2026</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6B867-FE26-464D-8B0F-D0DB611C0231}">
  <dimension ref="A1:J23"/>
  <sheetViews>
    <sheetView showGridLines="0" view="pageLayout" zoomScale="130" zoomScaleNormal="100" zoomScalePageLayoutView="130" workbookViewId="0">
      <selection activeCell="F6" sqref="F6"/>
    </sheetView>
  </sheetViews>
  <sheetFormatPr baseColWidth="10" defaultColWidth="10.83203125" defaultRowHeight="14" x14ac:dyDescent="0.2"/>
  <cols>
    <col min="1" max="1" width="3.5" style="19" bestFit="1" customWidth="1"/>
    <col min="2" max="2" width="56.1640625" style="19" customWidth="1"/>
    <col min="3" max="3" width="12.5" style="21" customWidth="1"/>
    <col min="4" max="4" width="4.1640625" style="19" customWidth="1"/>
    <col min="5" max="5" width="5.6640625" style="19" customWidth="1"/>
    <col min="6" max="6" width="9.6640625" style="19" customWidth="1"/>
    <col min="7" max="7" width="5.6640625" style="19" customWidth="1"/>
    <col min="8" max="8" width="9.33203125" style="19" customWidth="1"/>
    <col min="9" max="9" width="11" style="19" customWidth="1"/>
    <col min="10" max="10" width="11.6640625" style="19" customWidth="1"/>
    <col min="11" max="16384" width="10.83203125" style="19"/>
  </cols>
  <sheetData>
    <row r="1" spans="1:10" x14ac:dyDescent="0.2">
      <c r="A1" s="98" t="s">
        <v>6</v>
      </c>
      <c r="B1" s="98"/>
      <c r="C1" s="98"/>
      <c r="D1" s="98"/>
      <c r="E1" s="98"/>
      <c r="F1" s="98"/>
      <c r="G1" s="98"/>
      <c r="H1" s="98"/>
      <c r="I1" s="98"/>
      <c r="J1" s="98"/>
    </row>
    <row r="2" spans="1:10" x14ac:dyDescent="0.2">
      <c r="A2" s="98" t="s">
        <v>46</v>
      </c>
      <c r="B2" s="98"/>
      <c r="C2" s="98"/>
      <c r="D2" s="98"/>
      <c r="E2" s="98"/>
      <c r="F2" s="98"/>
      <c r="G2" s="98"/>
      <c r="H2" s="98"/>
      <c r="I2" s="98"/>
      <c r="J2" s="98"/>
    </row>
    <row r="3" spans="1:10" ht="15" thickBot="1" x14ac:dyDescent="0.25">
      <c r="A3" s="23"/>
      <c r="B3" s="21"/>
      <c r="C3" s="29"/>
      <c r="E3" s="30"/>
      <c r="F3" s="23"/>
    </row>
    <row r="4" spans="1:10" ht="45" x14ac:dyDescent="0.2">
      <c r="A4" s="48" t="s">
        <v>0</v>
      </c>
      <c r="B4" s="38" t="s">
        <v>3</v>
      </c>
      <c r="C4" s="38" t="s">
        <v>16</v>
      </c>
      <c r="D4" s="38" t="s">
        <v>1</v>
      </c>
      <c r="E4" s="38" t="s">
        <v>2</v>
      </c>
      <c r="F4" s="39" t="s">
        <v>4</v>
      </c>
      <c r="G4" s="38" t="s">
        <v>214</v>
      </c>
      <c r="H4" s="39" t="s">
        <v>215</v>
      </c>
      <c r="I4" s="38" t="s">
        <v>10</v>
      </c>
      <c r="J4" s="40" t="s">
        <v>216</v>
      </c>
    </row>
    <row r="5" spans="1:10" ht="15" thickBot="1" x14ac:dyDescent="0.25">
      <c r="A5" s="49">
        <v>1</v>
      </c>
      <c r="B5" s="41">
        <v>2</v>
      </c>
      <c r="C5" s="41">
        <v>3</v>
      </c>
      <c r="D5" s="41">
        <v>4</v>
      </c>
      <c r="E5" s="41">
        <v>5</v>
      </c>
      <c r="F5" s="41">
        <v>6</v>
      </c>
      <c r="G5" s="41">
        <v>7</v>
      </c>
      <c r="H5" s="41">
        <v>8</v>
      </c>
      <c r="I5" s="41">
        <v>9</v>
      </c>
      <c r="J5" s="42">
        <v>10</v>
      </c>
    </row>
    <row r="6" spans="1:10" ht="30" x14ac:dyDescent="0.2">
      <c r="A6" s="26">
        <v>1</v>
      </c>
      <c r="B6" s="33" t="s">
        <v>230</v>
      </c>
      <c r="C6" s="8" t="s">
        <v>9</v>
      </c>
      <c r="D6" s="8" t="s">
        <v>8</v>
      </c>
      <c r="E6" s="73">
        <v>50</v>
      </c>
      <c r="F6" s="43"/>
      <c r="G6" s="44"/>
      <c r="H6" s="45">
        <f>ROUND(F6+(F6*G6),2)</f>
        <v>0</v>
      </c>
      <c r="I6" s="45">
        <f>ROUND(E6*F6,2)</f>
        <v>0</v>
      </c>
      <c r="J6" s="45">
        <f>ROUND(I6+(I6*G6),2)</f>
        <v>0</v>
      </c>
    </row>
    <row r="7" spans="1:10" ht="30" x14ac:dyDescent="0.2">
      <c r="A7" s="26">
        <v>2</v>
      </c>
      <c r="B7" s="33" t="s">
        <v>229</v>
      </c>
      <c r="C7" s="8" t="s">
        <v>9</v>
      </c>
      <c r="D7" s="8" t="s">
        <v>5</v>
      </c>
      <c r="E7" s="73">
        <v>150</v>
      </c>
      <c r="F7" s="43"/>
      <c r="G7" s="44"/>
      <c r="H7" s="45">
        <f t="shared" ref="H7:H19" si="0">ROUND(F7+(F7*G7),2)</f>
        <v>0</v>
      </c>
      <c r="I7" s="45">
        <f t="shared" ref="I7:I19" si="1">ROUND(E7*F7,2)</f>
        <v>0</v>
      </c>
      <c r="J7" s="45">
        <f t="shared" ref="J7:J19" si="2">ROUND(I7+(I7*G7),2)</f>
        <v>0</v>
      </c>
    </row>
    <row r="8" spans="1:10" ht="60" x14ac:dyDescent="0.2">
      <c r="A8" s="26">
        <v>3</v>
      </c>
      <c r="B8" s="33" t="s">
        <v>228</v>
      </c>
      <c r="C8" s="8" t="s">
        <v>9</v>
      </c>
      <c r="D8" s="8" t="s">
        <v>8</v>
      </c>
      <c r="E8" s="73">
        <v>1500</v>
      </c>
      <c r="F8" s="43"/>
      <c r="G8" s="44"/>
      <c r="H8" s="45">
        <f t="shared" si="0"/>
        <v>0</v>
      </c>
      <c r="I8" s="45">
        <f t="shared" si="1"/>
        <v>0</v>
      </c>
      <c r="J8" s="45">
        <f t="shared" si="2"/>
        <v>0</v>
      </c>
    </row>
    <row r="9" spans="1:10" ht="30" x14ac:dyDescent="0.2">
      <c r="A9" s="26">
        <v>4</v>
      </c>
      <c r="B9" s="50" t="s">
        <v>227</v>
      </c>
      <c r="C9" s="8" t="s">
        <v>9</v>
      </c>
      <c r="D9" s="8" t="s">
        <v>7</v>
      </c>
      <c r="E9" s="73">
        <v>100</v>
      </c>
      <c r="F9" s="43"/>
      <c r="G9" s="44"/>
      <c r="H9" s="45">
        <f t="shared" si="0"/>
        <v>0</v>
      </c>
      <c r="I9" s="45">
        <f t="shared" si="1"/>
        <v>0</v>
      </c>
      <c r="J9" s="45">
        <f t="shared" si="2"/>
        <v>0</v>
      </c>
    </row>
    <row r="10" spans="1:10" ht="75" x14ac:dyDescent="0.2">
      <c r="A10" s="26">
        <v>5</v>
      </c>
      <c r="B10" s="50" t="s">
        <v>226</v>
      </c>
      <c r="C10" s="8" t="s">
        <v>9</v>
      </c>
      <c r="D10" s="8" t="s">
        <v>7</v>
      </c>
      <c r="E10" s="73">
        <v>100</v>
      </c>
      <c r="F10" s="43"/>
      <c r="G10" s="44"/>
      <c r="H10" s="45">
        <f t="shared" si="0"/>
        <v>0</v>
      </c>
      <c r="I10" s="45">
        <f t="shared" si="1"/>
        <v>0</v>
      </c>
      <c r="J10" s="45">
        <f t="shared" si="2"/>
        <v>0</v>
      </c>
    </row>
    <row r="11" spans="1:10" ht="45" x14ac:dyDescent="0.2">
      <c r="A11" s="26">
        <v>6</v>
      </c>
      <c r="B11" s="51" t="s">
        <v>225</v>
      </c>
      <c r="C11" s="8" t="s">
        <v>9</v>
      </c>
      <c r="D11" s="8" t="s">
        <v>8</v>
      </c>
      <c r="E11" s="73">
        <v>320</v>
      </c>
      <c r="F11" s="43"/>
      <c r="G11" s="44"/>
      <c r="H11" s="45">
        <f t="shared" si="0"/>
        <v>0</v>
      </c>
      <c r="I11" s="45">
        <f t="shared" si="1"/>
        <v>0</v>
      </c>
      <c r="J11" s="45">
        <f t="shared" si="2"/>
        <v>0</v>
      </c>
    </row>
    <row r="12" spans="1:10" ht="30" x14ac:dyDescent="0.2">
      <c r="A12" s="26">
        <v>7</v>
      </c>
      <c r="B12" s="33" t="s">
        <v>224</v>
      </c>
      <c r="C12" s="8" t="s">
        <v>9</v>
      </c>
      <c r="D12" s="8" t="s">
        <v>57</v>
      </c>
      <c r="E12" s="73">
        <v>30</v>
      </c>
      <c r="F12" s="43"/>
      <c r="G12" s="44"/>
      <c r="H12" s="45">
        <f t="shared" si="0"/>
        <v>0</v>
      </c>
      <c r="I12" s="45">
        <f t="shared" si="1"/>
        <v>0</v>
      </c>
      <c r="J12" s="45">
        <f t="shared" si="2"/>
        <v>0</v>
      </c>
    </row>
    <row r="13" spans="1:10" ht="30" x14ac:dyDescent="0.2">
      <c r="A13" s="26">
        <v>8</v>
      </c>
      <c r="B13" s="33" t="s">
        <v>223</v>
      </c>
      <c r="C13" s="8" t="s">
        <v>9</v>
      </c>
      <c r="D13" s="8" t="s">
        <v>7</v>
      </c>
      <c r="E13" s="73">
        <v>50</v>
      </c>
      <c r="F13" s="43"/>
      <c r="G13" s="44"/>
      <c r="H13" s="45">
        <f t="shared" si="0"/>
        <v>0</v>
      </c>
      <c r="I13" s="45">
        <f t="shared" si="1"/>
        <v>0</v>
      </c>
      <c r="J13" s="45">
        <f t="shared" si="2"/>
        <v>0</v>
      </c>
    </row>
    <row r="14" spans="1:10" ht="75" x14ac:dyDescent="0.2">
      <c r="A14" s="26">
        <v>9</v>
      </c>
      <c r="B14" s="33" t="s">
        <v>222</v>
      </c>
      <c r="C14" s="8" t="s">
        <v>9</v>
      </c>
      <c r="D14" s="8" t="s">
        <v>7</v>
      </c>
      <c r="E14" s="73">
        <v>50</v>
      </c>
      <c r="F14" s="43"/>
      <c r="G14" s="44"/>
      <c r="H14" s="45">
        <f t="shared" si="0"/>
        <v>0</v>
      </c>
      <c r="I14" s="45">
        <f t="shared" si="1"/>
        <v>0</v>
      </c>
      <c r="J14" s="45">
        <f t="shared" si="2"/>
        <v>0</v>
      </c>
    </row>
    <row r="15" spans="1:10" ht="30" x14ac:dyDescent="0.2">
      <c r="A15" s="26">
        <v>10</v>
      </c>
      <c r="B15" s="33" t="s">
        <v>221</v>
      </c>
      <c r="C15" s="8" t="s">
        <v>9</v>
      </c>
      <c r="D15" s="8" t="s">
        <v>8</v>
      </c>
      <c r="E15" s="8">
        <v>30</v>
      </c>
      <c r="F15" s="43"/>
      <c r="G15" s="44"/>
      <c r="H15" s="45">
        <f t="shared" si="0"/>
        <v>0</v>
      </c>
      <c r="I15" s="45">
        <f t="shared" si="1"/>
        <v>0</v>
      </c>
      <c r="J15" s="45">
        <f t="shared" si="2"/>
        <v>0</v>
      </c>
    </row>
    <row r="16" spans="1:10" ht="45" x14ac:dyDescent="0.2">
      <c r="A16" s="26">
        <v>11</v>
      </c>
      <c r="B16" s="33" t="s">
        <v>220</v>
      </c>
      <c r="C16" s="8" t="s">
        <v>9</v>
      </c>
      <c r="D16" s="8" t="s">
        <v>8</v>
      </c>
      <c r="E16" s="8">
        <v>100</v>
      </c>
      <c r="F16" s="43"/>
      <c r="G16" s="44"/>
      <c r="H16" s="45">
        <f t="shared" si="0"/>
        <v>0</v>
      </c>
      <c r="I16" s="45">
        <f t="shared" si="1"/>
        <v>0</v>
      </c>
      <c r="J16" s="45">
        <f t="shared" si="2"/>
        <v>0</v>
      </c>
    </row>
    <row r="17" spans="1:10" ht="30" x14ac:dyDescent="0.2">
      <c r="A17" s="26">
        <v>12</v>
      </c>
      <c r="B17" s="33" t="s">
        <v>219</v>
      </c>
      <c r="C17" s="8" t="s">
        <v>9</v>
      </c>
      <c r="D17" s="8" t="s">
        <v>7</v>
      </c>
      <c r="E17" s="8">
        <v>100</v>
      </c>
      <c r="F17" s="43"/>
      <c r="G17" s="44"/>
      <c r="H17" s="45">
        <f t="shared" si="0"/>
        <v>0</v>
      </c>
      <c r="I17" s="45">
        <f t="shared" si="1"/>
        <v>0</v>
      </c>
      <c r="J17" s="45">
        <f t="shared" si="2"/>
        <v>0</v>
      </c>
    </row>
    <row r="18" spans="1:10" ht="30" x14ac:dyDescent="0.2">
      <c r="A18" s="26">
        <v>13</v>
      </c>
      <c r="B18" s="33" t="s">
        <v>218</v>
      </c>
      <c r="C18" s="8" t="s">
        <v>9</v>
      </c>
      <c r="D18" s="8" t="s">
        <v>8</v>
      </c>
      <c r="E18" s="8">
        <v>50</v>
      </c>
      <c r="F18" s="43"/>
      <c r="G18" s="44"/>
      <c r="H18" s="45">
        <f t="shared" si="0"/>
        <v>0</v>
      </c>
      <c r="I18" s="45">
        <f t="shared" si="1"/>
        <v>0</v>
      </c>
      <c r="J18" s="45">
        <f t="shared" si="2"/>
        <v>0</v>
      </c>
    </row>
    <row r="19" spans="1:10" ht="31" thickBot="1" x14ac:dyDescent="0.25">
      <c r="A19" s="53">
        <v>14</v>
      </c>
      <c r="B19" s="50" t="s">
        <v>217</v>
      </c>
      <c r="C19" s="11" t="s">
        <v>9</v>
      </c>
      <c r="D19" s="11" t="s">
        <v>8</v>
      </c>
      <c r="E19" s="11">
        <v>50</v>
      </c>
      <c r="F19" s="54"/>
      <c r="G19" s="55"/>
      <c r="H19" s="45">
        <f t="shared" si="0"/>
        <v>0</v>
      </c>
      <c r="I19" s="45">
        <f t="shared" si="1"/>
        <v>0</v>
      </c>
      <c r="J19" s="45">
        <f t="shared" si="2"/>
        <v>0</v>
      </c>
    </row>
    <row r="20" spans="1:10" s="17" customFormat="1" ht="20" customHeight="1" thickBot="1" x14ac:dyDescent="0.25">
      <c r="A20" s="94" t="s">
        <v>32</v>
      </c>
      <c r="B20" s="95"/>
      <c r="C20" s="95"/>
      <c r="D20" s="95"/>
      <c r="E20" s="95"/>
      <c r="F20" s="95"/>
      <c r="G20" s="95"/>
      <c r="H20" s="95"/>
      <c r="I20" s="96"/>
      <c r="J20" s="56">
        <f>SUM(J6:J19)</f>
        <v>0</v>
      </c>
    </row>
    <row r="22" spans="1:10" ht="40" customHeight="1" x14ac:dyDescent="0.2">
      <c r="A22" s="99" t="s">
        <v>11</v>
      </c>
      <c r="B22" s="99"/>
      <c r="C22" s="99"/>
      <c r="D22" s="99"/>
      <c r="E22" s="99"/>
      <c r="F22" s="99"/>
      <c r="G22" s="99"/>
      <c r="H22" s="99"/>
      <c r="I22" s="99"/>
      <c r="J22" s="99"/>
    </row>
    <row r="23" spans="1:10" ht="13" customHeight="1" x14ac:dyDescent="0.2"/>
  </sheetData>
  <mergeCells count="4">
    <mergeCell ref="A1:J1"/>
    <mergeCell ref="A2:J2"/>
    <mergeCell ref="A22:J22"/>
    <mergeCell ref="A20:I20"/>
  </mergeCells>
  <printOptions horizontalCentered="1"/>
  <pageMargins left="0.25" right="0.25" top="0.75" bottom="0.75" header="0.3" footer="0.3"/>
  <pageSetup paperSize="9" orientation="landscape" r:id="rId1"/>
  <headerFooter>
    <oddHeader>&amp;CZałącznik nr 2.8 do SWZ&amp;RNumer sprawy: 1/ZP-SP89/2026</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Arkusze</vt:lpstr>
      </vt:variant>
      <vt:variant>
        <vt:i4>8</vt:i4>
      </vt:variant>
      <vt:variant>
        <vt:lpstr>Nazwane zakresy</vt:lpstr>
      </vt:variant>
      <vt:variant>
        <vt:i4>8</vt:i4>
      </vt:variant>
    </vt:vector>
  </HeadingPairs>
  <TitlesOfParts>
    <vt:vector size="16" baseType="lpstr">
      <vt:lpstr>Część 1 mleczarskie i jaja</vt:lpstr>
      <vt:lpstr>Część 2 ryby</vt:lpstr>
      <vt:lpstr>Część 3 art. ogólnospożywcze</vt:lpstr>
      <vt:lpstr>Część 4  mięso i wędliny</vt:lpstr>
      <vt:lpstr>Część 5 warzywa i owoce</vt:lpstr>
      <vt:lpstr>Część 6 mrożonki</vt:lpstr>
      <vt:lpstr>Część 7 wyroby garmażeryjne</vt:lpstr>
      <vt:lpstr>Część 8 pieczywo</vt:lpstr>
      <vt:lpstr>'Część 1 mleczarskie i jaja'!Tytuły_wydruku</vt:lpstr>
      <vt:lpstr>'Część 2 ryby'!Tytuły_wydruku</vt:lpstr>
      <vt:lpstr>'Część 3 art. ogólnospożywcze'!Tytuły_wydruku</vt:lpstr>
      <vt:lpstr>'Część 4  mięso i wędliny'!Tytuły_wydruku</vt:lpstr>
      <vt:lpstr>'Część 5 warzywa i owoce'!Tytuły_wydruku</vt:lpstr>
      <vt:lpstr>'Część 6 mrożonki'!Tytuły_wydruku</vt:lpstr>
      <vt:lpstr>'Część 7 wyroby garmażeryjne'!Tytuły_wydruku</vt:lpstr>
      <vt:lpstr>'Część 8 pieczywo'!Tytuły_wydruku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Elżbieta Kubisztal</cp:lastModifiedBy>
  <cp:lastPrinted>2025-02-28T12:32:27Z</cp:lastPrinted>
  <dcterms:created xsi:type="dcterms:W3CDTF">2021-08-07T17:53:32Z</dcterms:created>
  <dcterms:modified xsi:type="dcterms:W3CDTF">2026-01-18T18:24:28Z</dcterms:modified>
</cp:coreProperties>
</file>